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fefe\"/>
    </mc:Choice>
  </mc:AlternateContent>
  <bookViews>
    <workbookView xWindow="0" yWindow="0" windowWidth="20490" windowHeight="7530"/>
  </bookViews>
  <sheets>
    <sheet name="seniorky abeceda" sheetId="1" r:id="rId1"/>
    <sheet name="seniorky overall" sheetId="2" r:id="rId2"/>
    <sheet name="seniorky tuly" sheetId="3" r:id="rId3"/>
    <sheet name="seniorky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43" i="4" l="1"/>
  <c r="BS43" i="4"/>
  <c r="BR43" i="4"/>
  <c r="BQ43" i="4"/>
  <c r="BT42" i="4"/>
  <c r="BS42" i="4"/>
  <c r="BR42" i="4"/>
  <c r="BQ42" i="4"/>
  <c r="BT41" i="4"/>
  <c r="BS41" i="4"/>
  <c r="BR41" i="4"/>
  <c r="BQ41" i="4"/>
  <c r="BT37" i="4"/>
  <c r="BS37" i="4"/>
  <c r="BR37" i="4"/>
  <c r="BQ37" i="4"/>
  <c r="BT40" i="4"/>
  <c r="BS40" i="4"/>
  <c r="BR40" i="4"/>
  <c r="BQ40" i="4"/>
  <c r="BT34" i="4"/>
  <c r="BS34" i="4"/>
  <c r="BR34" i="4"/>
  <c r="BQ34" i="4"/>
  <c r="BT33" i="4"/>
  <c r="BS33" i="4"/>
  <c r="BR33" i="4"/>
  <c r="BQ33" i="4"/>
  <c r="BT32" i="4"/>
  <c r="BS32" i="4"/>
  <c r="BR32" i="4"/>
  <c r="BQ32" i="4"/>
  <c r="BT31" i="4"/>
  <c r="BS31" i="4"/>
  <c r="BR31" i="4"/>
  <c r="BQ31" i="4"/>
  <c r="BT30" i="4"/>
  <c r="BS30" i="4"/>
  <c r="BR30" i="4"/>
  <c r="BQ30" i="4"/>
  <c r="BT25" i="4"/>
  <c r="BS25" i="4"/>
  <c r="BR25" i="4"/>
  <c r="BQ25" i="4"/>
  <c r="BT24" i="4"/>
  <c r="BS24" i="4"/>
  <c r="BR24" i="4"/>
  <c r="BQ24" i="4"/>
  <c r="BT28" i="4"/>
  <c r="BS28" i="4"/>
  <c r="BR28" i="4"/>
  <c r="BQ28" i="4"/>
  <c r="BT23" i="4"/>
  <c r="BS23" i="4"/>
  <c r="BR23" i="4"/>
  <c r="BQ23" i="4"/>
  <c r="BT39" i="4"/>
  <c r="BS39" i="4"/>
  <c r="BR39" i="4"/>
  <c r="BQ39" i="4"/>
  <c r="BT38" i="4"/>
  <c r="BS38" i="4"/>
  <c r="BR38" i="4"/>
  <c r="BQ38" i="4"/>
  <c r="BT27" i="4"/>
  <c r="BS27" i="4"/>
  <c r="BR27" i="4"/>
  <c r="BQ27" i="4"/>
  <c r="BT22" i="4"/>
  <c r="BS22" i="4"/>
  <c r="BR22" i="4"/>
  <c r="BQ22" i="4"/>
  <c r="BT21" i="4"/>
  <c r="BS21" i="4"/>
  <c r="BR21" i="4"/>
  <c r="BQ21" i="4"/>
  <c r="BT15" i="4"/>
  <c r="BS15" i="4"/>
  <c r="BR15" i="4"/>
  <c r="BQ15" i="4"/>
  <c r="BT26" i="4"/>
  <c r="BS26" i="4"/>
  <c r="BR26" i="4"/>
  <c r="BQ26" i="4"/>
  <c r="BT29" i="4"/>
  <c r="BS29" i="4"/>
  <c r="BR29" i="4"/>
  <c r="BQ29" i="4"/>
  <c r="BT36" i="4"/>
  <c r="BS36" i="4"/>
  <c r="BR36" i="4"/>
  <c r="BQ36" i="4"/>
  <c r="BT20" i="4"/>
  <c r="BS20" i="4"/>
  <c r="BR20" i="4"/>
  <c r="BQ20" i="4"/>
  <c r="BT19" i="4"/>
  <c r="BS19" i="4"/>
  <c r="BR19" i="4"/>
  <c r="BQ19" i="4"/>
  <c r="BT35" i="4"/>
  <c r="BS35" i="4"/>
  <c r="BR35" i="4"/>
  <c r="BQ35" i="4"/>
  <c r="BT10" i="4"/>
  <c r="BS10" i="4"/>
  <c r="BR10" i="4"/>
  <c r="BQ10" i="4"/>
  <c r="BT18" i="4"/>
  <c r="BS18" i="4"/>
  <c r="BR18" i="4"/>
  <c r="BQ18" i="4"/>
  <c r="BT12" i="4"/>
  <c r="BS12" i="4"/>
  <c r="BR12" i="4"/>
  <c r="BQ12" i="4"/>
  <c r="BT11" i="4"/>
  <c r="BS11" i="4"/>
  <c r="BR11" i="4"/>
  <c r="BQ11" i="4"/>
  <c r="BT17" i="4"/>
  <c r="BS17" i="4"/>
  <c r="BR17" i="4"/>
  <c r="BQ17" i="4"/>
  <c r="BT13" i="4"/>
  <c r="BS13" i="4"/>
  <c r="BR13" i="4"/>
  <c r="BQ13" i="4"/>
  <c r="BT14" i="4"/>
  <c r="BS14" i="4"/>
  <c r="BR14" i="4"/>
  <c r="BQ14" i="4"/>
  <c r="BT16" i="4"/>
  <c r="BS16" i="4"/>
  <c r="BR16" i="4"/>
  <c r="BQ16" i="4"/>
  <c r="BT9" i="4"/>
  <c r="BS9" i="4"/>
  <c r="BR9" i="4"/>
  <c r="BQ9" i="4"/>
  <c r="BT8" i="4"/>
  <c r="BS8" i="4"/>
  <c r="BR8" i="4"/>
  <c r="BQ8" i="4"/>
  <c r="BT7" i="4"/>
  <c r="BS7" i="4"/>
  <c r="BR7" i="4"/>
  <c r="BQ7" i="4"/>
  <c r="BM7" i="4"/>
  <c r="BM8" i="4" s="1"/>
  <c r="BM9" i="4" s="1"/>
  <c r="BT48" i="3" l="1"/>
  <c r="BS48" i="3"/>
  <c r="BR48" i="3"/>
  <c r="BQ48" i="3"/>
  <c r="BT47" i="3"/>
  <c r="BS47" i="3"/>
  <c r="BR47" i="3"/>
  <c r="BQ47" i="3"/>
  <c r="BT46" i="3"/>
  <c r="BS46" i="3"/>
  <c r="BR46" i="3"/>
  <c r="BQ46" i="3"/>
  <c r="BT45" i="3"/>
  <c r="BS45" i="3"/>
  <c r="BR45" i="3"/>
  <c r="BQ45" i="3"/>
  <c r="BT44" i="3"/>
  <c r="BS44" i="3"/>
  <c r="BR44" i="3"/>
  <c r="BQ44" i="3"/>
  <c r="BT43" i="3"/>
  <c r="BS43" i="3"/>
  <c r="BR43" i="3"/>
  <c r="BQ43" i="3"/>
  <c r="BT42" i="3"/>
  <c r="BS42" i="3"/>
  <c r="BR42" i="3"/>
  <c r="BQ42" i="3"/>
  <c r="BT41" i="3"/>
  <c r="BS41" i="3"/>
  <c r="BR41" i="3"/>
  <c r="BQ41" i="3"/>
  <c r="BT34" i="3"/>
  <c r="BS34" i="3"/>
  <c r="BR34" i="3"/>
  <c r="BQ34" i="3"/>
  <c r="BT40" i="3"/>
  <c r="BS40" i="3"/>
  <c r="BR40" i="3"/>
  <c r="BQ40" i="3"/>
  <c r="BT32" i="3"/>
  <c r="BS32" i="3"/>
  <c r="BR32" i="3"/>
  <c r="BQ32" i="3"/>
  <c r="BT30" i="3"/>
  <c r="BS30" i="3"/>
  <c r="BR30" i="3"/>
  <c r="BQ30" i="3"/>
  <c r="BT29" i="3"/>
  <c r="BS29" i="3"/>
  <c r="BR29" i="3"/>
  <c r="BQ29" i="3"/>
  <c r="BT27" i="3"/>
  <c r="BS27" i="3"/>
  <c r="BR27" i="3"/>
  <c r="BQ27" i="3"/>
  <c r="BT39" i="3"/>
  <c r="BS39" i="3"/>
  <c r="BR39" i="3"/>
  <c r="BQ39" i="3"/>
  <c r="BT38" i="3"/>
  <c r="BS38" i="3"/>
  <c r="BR38" i="3"/>
  <c r="BQ38" i="3"/>
  <c r="BT26" i="3"/>
  <c r="BS26" i="3"/>
  <c r="BR26" i="3"/>
  <c r="BQ26" i="3"/>
  <c r="BT37" i="3"/>
  <c r="BS37" i="3"/>
  <c r="BR37" i="3"/>
  <c r="BQ37" i="3"/>
  <c r="BT36" i="3"/>
  <c r="BS36" i="3"/>
  <c r="BR36" i="3"/>
  <c r="BQ36" i="3"/>
  <c r="BT24" i="3"/>
  <c r="BS24" i="3"/>
  <c r="BR24" i="3"/>
  <c r="BQ24" i="3"/>
  <c r="BT23" i="3"/>
  <c r="BS23" i="3"/>
  <c r="BR23" i="3"/>
  <c r="BQ23" i="3"/>
  <c r="BT28" i="3"/>
  <c r="BS28" i="3"/>
  <c r="BR28" i="3"/>
  <c r="BQ28" i="3"/>
  <c r="BT31" i="3"/>
  <c r="BS31" i="3"/>
  <c r="BR31" i="3"/>
  <c r="BQ31" i="3"/>
  <c r="BT22" i="3"/>
  <c r="BS22" i="3"/>
  <c r="BR22" i="3"/>
  <c r="BQ22" i="3"/>
  <c r="BT33" i="3"/>
  <c r="BS33" i="3"/>
  <c r="BR33" i="3"/>
  <c r="BQ33" i="3"/>
  <c r="BT20" i="3"/>
  <c r="BS20" i="3"/>
  <c r="BR20" i="3"/>
  <c r="BQ20" i="3"/>
  <c r="BT17" i="3"/>
  <c r="BS17" i="3"/>
  <c r="BR17" i="3"/>
  <c r="BQ17" i="3"/>
  <c r="BT15" i="3"/>
  <c r="BS15" i="3"/>
  <c r="BR15" i="3"/>
  <c r="BQ15" i="3"/>
  <c r="BT19" i="3"/>
  <c r="BS19" i="3"/>
  <c r="BR19" i="3"/>
  <c r="BQ19" i="3"/>
  <c r="BT18" i="3"/>
  <c r="BS18" i="3"/>
  <c r="BR18" i="3"/>
  <c r="BQ18" i="3"/>
  <c r="BT12" i="3"/>
  <c r="BS12" i="3"/>
  <c r="BR12" i="3"/>
  <c r="BQ12" i="3"/>
  <c r="BT35" i="3"/>
  <c r="BS35" i="3"/>
  <c r="BR35" i="3"/>
  <c r="BQ35" i="3"/>
  <c r="BT16" i="3"/>
  <c r="BS16" i="3"/>
  <c r="BR16" i="3"/>
  <c r="BQ16" i="3"/>
  <c r="BT21" i="3"/>
  <c r="BS21" i="3"/>
  <c r="BR21" i="3"/>
  <c r="BQ21" i="3"/>
  <c r="BT25" i="3"/>
  <c r="BS25" i="3"/>
  <c r="BR25" i="3"/>
  <c r="BQ25" i="3"/>
  <c r="BT13" i="3"/>
  <c r="BS13" i="3"/>
  <c r="BR13" i="3"/>
  <c r="BQ13" i="3"/>
  <c r="BT14" i="3"/>
  <c r="BS14" i="3"/>
  <c r="BR14" i="3"/>
  <c r="BQ14" i="3"/>
  <c r="BT11" i="3"/>
  <c r="BS11" i="3"/>
  <c r="BR11" i="3"/>
  <c r="BQ11" i="3"/>
  <c r="BT8" i="3"/>
  <c r="BS8" i="3"/>
  <c r="BR8" i="3"/>
  <c r="BQ8" i="3"/>
  <c r="BT9" i="3"/>
  <c r="BS9" i="3"/>
  <c r="BR9" i="3"/>
  <c r="BQ9" i="3"/>
  <c r="BT10" i="3"/>
  <c r="BS10" i="3"/>
  <c r="BR10" i="3"/>
  <c r="BQ10" i="3"/>
  <c r="BT7" i="3"/>
  <c r="BS7" i="3"/>
  <c r="BR7" i="3"/>
  <c r="BQ7" i="3"/>
  <c r="BM7" i="3"/>
  <c r="CB20" i="2" l="1"/>
  <c r="CA20" i="2"/>
  <c r="BZ20" i="2"/>
  <c r="BY20" i="2"/>
  <c r="BX20" i="2"/>
  <c r="BW20" i="2"/>
  <c r="BS20" i="2" s="1"/>
  <c r="BV20" i="2"/>
  <c r="BR20" i="2" s="1"/>
  <c r="BU20" i="2"/>
  <c r="BQ20" i="2" s="1"/>
  <c r="BT20" i="2"/>
  <c r="CB22" i="2"/>
  <c r="CA22" i="2"/>
  <c r="BZ22" i="2"/>
  <c r="BY22" i="2"/>
  <c r="BX22" i="2"/>
  <c r="BT22" i="2" s="1"/>
  <c r="BW22" i="2"/>
  <c r="BS22" i="2" s="1"/>
  <c r="BV22" i="2"/>
  <c r="BR22" i="2" s="1"/>
  <c r="BU22" i="2"/>
  <c r="BQ22" i="2"/>
  <c r="CB46" i="2"/>
  <c r="CA46" i="2"/>
  <c r="BZ46" i="2"/>
  <c r="BY46" i="2"/>
  <c r="BX46" i="2"/>
  <c r="BW46" i="2"/>
  <c r="BV46" i="2"/>
  <c r="BR46" i="2" s="1"/>
  <c r="BU46" i="2"/>
  <c r="BQ46" i="2" s="1"/>
  <c r="BT46" i="2"/>
  <c r="BS46" i="2"/>
  <c r="CB30" i="2"/>
  <c r="CA30" i="2"/>
  <c r="BZ30" i="2"/>
  <c r="BY30" i="2"/>
  <c r="BX30" i="2"/>
  <c r="BW30" i="2"/>
  <c r="BS30" i="2" s="1"/>
  <c r="BV30" i="2"/>
  <c r="BR30" i="2" s="1"/>
  <c r="BU30" i="2"/>
  <c r="BQ30" i="2" s="1"/>
  <c r="BT30" i="2"/>
  <c r="CB55" i="2"/>
  <c r="CA55" i="2"/>
  <c r="BZ55" i="2"/>
  <c r="BY55" i="2"/>
  <c r="BX55" i="2"/>
  <c r="BW55" i="2"/>
  <c r="BS55" i="2" s="1"/>
  <c r="BV55" i="2"/>
  <c r="BR55" i="2" s="1"/>
  <c r="BU55" i="2"/>
  <c r="BQ55" i="2" s="1"/>
  <c r="BT55" i="2"/>
  <c r="CB44" i="2"/>
  <c r="CA44" i="2"/>
  <c r="BZ44" i="2"/>
  <c r="BY44" i="2"/>
  <c r="BX44" i="2"/>
  <c r="BT44" i="2" s="1"/>
  <c r="BW44" i="2"/>
  <c r="BS44" i="2" s="1"/>
  <c r="BV44" i="2"/>
  <c r="BR44" i="2" s="1"/>
  <c r="BU44" i="2"/>
  <c r="BQ44" i="2"/>
  <c r="CB39" i="2"/>
  <c r="CA39" i="2"/>
  <c r="BZ39" i="2"/>
  <c r="BY39" i="2"/>
  <c r="BX39" i="2"/>
  <c r="BW39" i="2"/>
  <c r="BV39" i="2"/>
  <c r="BU39" i="2"/>
  <c r="BQ39" i="2" s="1"/>
  <c r="BT39" i="2"/>
  <c r="BS39" i="2"/>
  <c r="CB25" i="2"/>
  <c r="CA25" i="2"/>
  <c r="BZ25" i="2"/>
  <c r="BY25" i="2"/>
  <c r="BX25" i="2"/>
  <c r="BW25" i="2"/>
  <c r="BS25" i="2" s="1"/>
  <c r="BV25" i="2"/>
  <c r="BR25" i="2" s="1"/>
  <c r="BU25" i="2"/>
  <c r="BQ25" i="2" s="1"/>
  <c r="BT25" i="2"/>
  <c r="CB54" i="2"/>
  <c r="CA54" i="2"/>
  <c r="BZ54" i="2"/>
  <c r="BY54" i="2"/>
  <c r="BX54" i="2"/>
  <c r="BW54" i="2"/>
  <c r="BS54" i="2" s="1"/>
  <c r="BV54" i="2"/>
  <c r="BR54" i="2" s="1"/>
  <c r="BU54" i="2"/>
  <c r="BQ54" i="2" s="1"/>
  <c r="BT54" i="2"/>
  <c r="CB38" i="2"/>
  <c r="CA38" i="2"/>
  <c r="BZ38" i="2"/>
  <c r="BY38" i="2"/>
  <c r="BX38" i="2"/>
  <c r="BT38" i="2" s="1"/>
  <c r="BW38" i="2"/>
  <c r="BS38" i="2" s="1"/>
  <c r="BV38" i="2"/>
  <c r="BR38" i="2" s="1"/>
  <c r="BU38" i="2"/>
  <c r="BQ38" i="2"/>
  <c r="CB17" i="2"/>
  <c r="CA17" i="2"/>
  <c r="BZ17" i="2"/>
  <c r="BY17" i="2"/>
  <c r="BX17" i="2"/>
  <c r="BW17" i="2"/>
  <c r="BV17" i="2"/>
  <c r="BR17" i="2" s="1"/>
  <c r="BU17" i="2"/>
  <c r="BQ17" i="2" s="1"/>
  <c r="BT17" i="2"/>
  <c r="BS17" i="2"/>
  <c r="CB29" i="2"/>
  <c r="CA29" i="2"/>
  <c r="BZ29" i="2"/>
  <c r="BY29" i="2"/>
  <c r="BX29" i="2"/>
  <c r="BT29" i="2" s="1"/>
  <c r="BW29" i="2"/>
  <c r="BS29" i="2" s="1"/>
  <c r="BV29" i="2"/>
  <c r="BR29" i="2" s="1"/>
  <c r="BU29" i="2"/>
  <c r="BQ29" i="2" s="1"/>
  <c r="CB26" i="2"/>
  <c r="CA26" i="2"/>
  <c r="BZ26" i="2"/>
  <c r="BY26" i="2"/>
  <c r="BX26" i="2"/>
  <c r="BT26" i="2" s="1"/>
  <c r="BW26" i="2"/>
  <c r="BS26" i="2" s="1"/>
  <c r="BV26" i="2"/>
  <c r="BU26" i="2"/>
  <c r="BQ26" i="2" s="1"/>
  <c r="BR26" i="2"/>
  <c r="CB15" i="2"/>
  <c r="CA15" i="2"/>
  <c r="BZ15" i="2"/>
  <c r="BY15" i="2"/>
  <c r="BX15" i="2"/>
  <c r="BT15" i="2" s="1"/>
  <c r="BW15" i="2"/>
  <c r="BS15" i="2" s="1"/>
  <c r="BV15" i="2"/>
  <c r="BU15" i="2"/>
  <c r="BQ15" i="2" s="1"/>
  <c r="BR15" i="2"/>
  <c r="CB33" i="2"/>
  <c r="CA33" i="2"/>
  <c r="BZ33" i="2"/>
  <c r="BY33" i="2"/>
  <c r="BX33" i="2"/>
  <c r="BT33" i="2" s="1"/>
  <c r="BW33" i="2"/>
  <c r="BS33" i="2" s="1"/>
  <c r="BV33" i="2"/>
  <c r="BU33" i="2"/>
  <c r="BQ33" i="2" s="1"/>
  <c r="BR33" i="2"/>
  <c r="CB12" i="2"/>
  <c r="CA12" i="2"/>
  <c r="BZ12" i="2"/>
  <c r="BY12" i="2"/>
  <c r="BX12" i="2"/>
  <c r="BW12" i="2"/>
  <c r="BV12" i="2"/>
  <c r="BR12" i="2" s="1"/>
  <c r="BU12" i="2"/>
  <c r="BQ12" i="2" s="1"/>
  <c r="BT12" i="2"/>
  <c r="BS12" i="2"/>
  <c r="CB57" i="2"/>
  <c r="CA57" i="2"/>
  <c r="BZ57" i="2"/>
  <c r="BY57" i="2"/>
  <c r="BX57" i="2"/>
  <c r="BT57" i="2" s="1"/>
  <c r="BW57" i="2"/>
  <c r="BS57" i="2" s="1"/>
  <c r="BV57" i="2"/>
  <c r="BU57" i="2"/>
  <c r="BQ57" i="2" s="1"/>
  <c r="BR57" i="2"/>
  <c r="CB13" i="2"/>
  <c r="CA13" i="2"/>
  <c r="BZ13" i="2"/>
  <c r="BY13" i="2"/>
  <c r="BX13" i="2"/>
  <c r="BT13" i="2" s="1"/>
  <c r="BW13" i="2"/>
  <c r="BV13" i="2"/>
  <c r="BR13" i="2" s="1"/>
  <c r="BU13" i="2"/>
  <c r="BQ13" i="2" s="1"/>
  <c r="CB27" i="2"/>
  <c r="CA27" i="2"/>
  <c r="BZ27" i="2"/>
  <c r="BY27" i="2"/>
  <c r="BX27" i="2"/>
  <c r="BT27" i="2" s="1"/>
  <c r="BW27" i="2"/>
  <c r="BS27" i="2" s="1"/>
  <c r="BV27" i="2"/>
  <c r="BR27" i="2" s="1"/>
  <c r="BU27" i="2"/>
  <c r="BQ27" i="2" s="1"/>
  <c r="CB37" i="2"/>
  <c r="CA37" i="2"/>
  <c r="BZ37" i="2"/>
  <c r="BY37" i="2"/>
  <c r="BX37" i="2"/>
  <c r="BT37" i="2" s="1"/>
  <c r="BW37" i="2"/>
  <c r="BV37" i="2"/>
  <c r="BR37" i="2" s="1"/>
  <c r="BU37" i="2"/>
  <c r="BQ37" i="2" s="1"/>
  <c r="BS37" i="2"/>
  <c r="CB45" i="2"/>
  <c r="CA45" i="2"/>
  <c r="BZ45" i="2"/>
  <c r="BY45" i="2"/>
  <c r="BX45" i="2"/>
  <c r="BW45" i="2"/>
  <c r="BS45" i="2" s="1"/>
  <c r="BV45" i="2"/>
  <c r="BR45" i="2" s="1"/>
  <c r="BU45" i="2"/>
  <c r="BQ45" i="2" s="1"/>
  <c r="BT45" i="2"/>
  <c r="CB53" i="2"/>
  <c r="CA53" i="2"/>
  <c r="BZ53" i="2"/>
  <c r="BY53" i="2"/>
  <c r="BX53" i="2"/>
  <c r="BT53" i="2" s="1"/>
  <c r="BW53" i="2"/>
  <c r="BS53" i="2" s="1"/>
  <c r="BV53" i="2"/>
  <c r="BU53" i="2"/>
  <c r="BQ53" i="2" s="1"/>
  <c r="BR53" i="2"/>
  <c r="CB10" i="2"/>
  <c r="CA10" i="2"/>
  <c r="BZ10" i="2"/>
  <c r="BY10" i="2"/>
  <c r="BX10" i="2"/>
  <c r="BW10" i="2"/>
  <c r="BV10" i="2"/>
  <c r="BR10" i="2" s="1"/>
  <c r="BU10" i="2"/>
  <c r="BQ10" i="2" s="1"/>
  <c r="BT10" i="2"/>
  <c r="BS10" i="2"/>
  <c r="CB28" i="2"/>
  <c r="CA28" i="2"/>
  <c r="BZ28" i="2"/>
  <c r="BY28" i="2"/>
  <c r="BX28" i="2"/>
  <c r="BT28" i="2" s="1"/>
  <c r="BW28" i="2"/>
  <c r="BV28" i="2"/>
  <c r="BR28" i="2" s="1"/>
  <c r="BU28" i="2"/>
  <c r="BQ28" i="2" s="1"/>
  <c r="BS28" i="2"/>
  <c r="CB42" i="2"/>
  <c r="CA42" i="2"/>
  <c r="BZ42" i="2"/>
  <c r="BY42" i="2"/>
  <c r="BX42" i="2"/>
  <c r="BW42" i="2"/>
  <c r="BS42" i="2" s="1"/>
  <c r="BV42" i="2"/>
  <c r="BR42" i="2" s="1"/>
  <c r="BU42" i="2"/>
  <c r="BQ42" i="2" s="1"/>
  <c r="BT42" i="2"/>
  <c r="CB52" i="2"/>
  <c r="CA52" i="2"/>
  <c r="BZ52" i="2"/>
  <c r="BY52" i="2"/>
  <c r="BX52" i="2"/>
  <c r="BT52" i="2" s="1"/>
  <c r="BW52" i="2"/>
  <c r="BS52" i="2" s="1"/>
  <c r="BV52" i="2"/>
  <c r="BU52" i="2"/>
  <c r="BQ52" i="2" s="1"/>
  <c r="BR52" i="2"/>
  <c r="CB19" i="2"/>
  <c r="CA19" i="2"/>
  <c r="BZ19" i="2"/>
  <c r="BY19" i="2"/>
  <c r="BX19" i="2"/>
  <c r="BT19" i="2" s="1"/>
  <c r="BW19" i="2"/>
  <c r="BV19" i="2"/>
  <c r="BU19" i="2"/>
  <c r="BQ19" i="2" s="1"/>
  <c r="BS19" i="2"/>
  <c r="BR19" i="2"/>
  <c r="CB51" i="2"/>
  <c r="CA51" i="2"/>
  <c r="BZ51" i="2"/>
  <c r="BY51" i="2"/>
  <c r="BX51" i="2"/>
  <c r="BT51" i="2" s="1"/>
  <c r="BW51" i="2"/>
  <c r="BS51" i="2" s="1"/>
  <c r="BV51" i="2"/>
  <c r="BR51" i="2" s="1"/>
  <c r="BU51" i="2"/>
  <c r="BQ51" i="2" s="1"/>
  <c r="CB18" i="2"/>
  <c r="CA18" i="2"/>
  <c r="BZ18" i="2"/>
  <c r="BY18" i="2"/>
  <c r="BX18" i="2"/>
  <c r="BT18" i="2" s="1"/>
  <c r="BW18" i="2"/>
  <c r="BS18" i="2" s="1"/>
  <c r="BV18" i="2"/>
  <c r="BR18" i="2" s="1"/>
  <c r="BU18" i="2"/>
  <c r="BQ18" i="2" s="1"/>
  <c r="CB8" i="2"/>
  <c r="CA8" i="2"/>
  <c r="BZ8" i="2"/>
  <c r="BY8" i="2"/>
  <c r="BX8" i="2"/>
  <c r="BT8" i="2" s="1"/>
  <c r="BW8" i="2"/>
  <c r="BS8" i="2" s="1"/>
  <c r="BV8" i="2"/>
  <c r="BR8" i="2" s="1"/>
  <c r="BU8" i="2"/>
  <c r="BQ8" i="2" s="1"/>
  <c r="CB43" i="2"/>
  <c r="CA43" i="2"/>
  <c r="BZ43" i="2"/>
  <c r="BY43" i="2"/>
  <c r="BX43" i="2"/>
  <c r="BW43" i="2"/>
  <c r="BS43" i="2" s="1"/>
  <c r="BV43" i="2"/>
  <c r="BR43" i="2" s="1"/>
  <c r="BU43" i="2"/>
  <c r="BQ43" i="2" s="1"/>
  <c r="BT43" i="2"/>
  <c r="CB32" i="2"/>
  <c r="CA32" i="2"/>
  <c r="BZ32" i="2"/>
  <c r="BY32" i="2"/>
  <c r="BX32" i="2"/>
  <c r="BT32" i="2" s="1"/>
  <c r="BW32" i="2"/>
  <c r="BS32" i="2" s="1"/>
  <c r="BV32" i="2"/>
  <c r="BR32" i="2" s="1"/>
  <c r="BU32" i="2"/>
  <c r="BQ32" i="2" s="1"/>
  <c r="CB36" i="2"/>
  <c r="CA36" i="2"/>
  <c r="BZ36" i="2"/>
  <c r="BY36" i="2"/>
  <c r="BX36" i="2"/>
  <c r="BW36" i="2"/>
  <c r="BS36" i="2" s="1"/>
  <c r="BV36" i="2"/>
  <c r="BR36" i="2" s="1"/>
  <c r="BU36" i="2"/>
  <c r="BQ36" i="2" s="1"/>
  <c r="BT36" i="2"/>
  <c r="CB11" i="2"/>
  <c r="CA11" i="2"/>
  <c r="BZ11" i="2"/>
  <c r="BY11" i="2"/>
  <c r="BX11" i="2"/>
  <c r="BW11" i="2"/>
  <c r="BS11" i="2" s="1"/>
  <c r="BV11" i="2"/>
  <c r="BR11" i="2" s="1"/>
  <c r="BU11" i="2"/>
  <c r="BT11" i="2"/>
  <c r="BQ11" i="2"/>
  <c r="CB7" i="2"/>
  <c r="CA7" i="2"/>
  <c r="BZ7" i="2"/>
  <c r="BY7" i="2"/>
  <c r="BX7" i="2"/>
  <c r="BW7" i="2"/>
  <c r="BS7" i="2" s="1"/>
  <c r="BV7" i="2"/>
  <c r="BR7" i="2" s="1"/>
  <c r="BU7" i="2"/>
  <c r="BQ7" i="2" s="1"/>
  <c r="CB9" i="2"/>
  <c r="CA9" i="2"/>
  <c r="BZ9" i="2"/>
  <c r="BY9" i="2"/>
  <c r="BX9" i="2"/>
  <c r="BT9" i="2" s="1"/>
  <c r="BW9" i="2"/>
  <c r="BS9" i="2" s="1"/>
  <c r="BV9" i="2"/>
  <c r="BR9" i="2" s="1"/>
  <c r="BU9" i="2"/>
  <c r="BQ9" i="2" s="1"/>
  <c r="CB14" i="2"/>
  <c r="CA14" i="2"/>
  <c r="BZ14" i="2"/>
  <c r="BY14" i="2"/>
  <c r="BX14" i="2"/>
  <c r="BW14" i="2"/>
  <c r="BS14" i="2" s="1"/>
  <c r="BV14" i="2"/>
  <c r="BR14" i="2" s="1"/>
  <c r="BU14" i="2"/>
  <c r="BQ14" i="2" s="1"/>
  <c r="BT14" i="2"/>
  <c r="CB35" i="2"/>
  <c r="CA35" i="2"/>
  <c r="BZ35" i="2"/>
  <c r="BY35" i="2"/>
  <c r="BX35" i="2"/>
  <c r="BT35" i="2" s="1"/>
  <c r="BW35" i="2"/>
  <c r="BS35" i="2" s="1"/>
  <c r="BV35" i="2"/>
  <c r="BR35" i="2" s="1"/>
  <c r="BU35" i="2"/>
  <c r="BQ35" i="2" s="1"/>
  <c r="CB50" i="2"/>
  <c r="CA50" i="2"/>
  <c r="BZ50" i="2"/>
  <c r="BY50" i="2"/>
  <c r="BX50" i="2"/>
  <c r="BT50" i="2" s="1"/>
  <c r="BW50" i="2"/>
  <c r="BV50" i="2"/>
  <c r="BU50" i="2"/>
  <c r="BQ50" i="2" s="1"/>
  <c r="BS50" i="2"/>
  <c r="BR50" i="2"/>
  <c r="CB49" i="2"/>
  <c r="CA49" i="2"/>
  <c r="BZ49" i="2"/>
  <c r="BY49" i="2"/>
  <c r="BX49" i="2"/>
  <c r="BW49" i="2"/>
  <c r="BS49" i="2" s="1"/>
  <c r="BV49" i="2"/>
  <c r="BR49" i="2" s="1"/>
  <c r="BU49" i="2"/>
  <c r="BT49" i="2"/>
  <c r="BQ49" i="2"/>
  <c r="CB41" i="2"/>
  <c r="CA41" i="2"/>
  <c r="BZ41" i="2"/>
  <c r="BY41" i="2"/>
  <c r="BX41" i="2"/>
  <c r="BW41" i="2"/>
  <c r="BS41" i="2" s="1"/>
  <c r="BV41" i="2"/>
  <c r="BR41" i="2" s="1"/>
  <c r="BU41" i="2"/>
  <c r="BQ41" i="2" s="1"/>
  <c r="BT41" i="2"/>
  <c r="CB56" i="2"/>
  <c r="CA56" i="2"/>
  <c r="BZ56" i="2"/>
  <c r="BY56" i="2"/>
  <c r="BX56" i="2"/>
  <c r="BT56" i="2" s="1"/>
  <c r="BW56" i="2"/>
  <c r="BS56" i="2" s="1"/>
  <c r="BV56" i="2"/>
  <c r="BR56" i="2" s="1"/>
  <c r="BU56" i="2"/>
  <c r="BQ56" i="2" s="1"/>
  <c r="CB21" i="2"/>
  <c r="CA21" i="2"/>
  <c r="BZ21" i="2"/>
  <c r="BY21" i="2"/>
  <c r="BX21" i="2"/>
  <c r="BT21" i="2" s="1"/>
  <c r="BW21" i="2"/>
  <c r="BS21" i="2" s="1"/>
  <c r="BV21" i="2"/>
  <c r="BU21" i="2"/>
  <c r="BQ21" i="2" s="1"/>
  <c r="BR21" i="2"/>
  <c r="CB23" i="2"/>
  <c r="CA23" i="2"/>
  <c r="BZ23" i="2"/>
  <c r="BY23" i="2"/>
  <c r="BX23" i="2"/>
  <c r="BW23" i="2"/>
  <c r="BS23" i="2" s="1"/>
  <c r="BV23" i="2"/>
  <c r="BR23" i="2" s="1"/>
  <c r="BU23" i="2"/>
  <c r="BT23" i="2"/>
  <c r="BQ23" i="2"/>
  <c r="CB34" i="2"/>
  <c r="CA34" i="2"/>
  <c r="BZ34" i="2"/>
  <c r="BY34" i="2"/>
  <c r="BX34" i="2"/>
  <c r="BT34" i="2" s="1"/>
  <c r="BW34" i="2"/>
  <c r="BS34" i="2" s="1"/>
  <c r="BV34" i="2"/>
  <c r="BR34" i="2" s="1"/>
  <c r="BU34" i="2"/>
  <c r="BQ34" i="2" s="1"/>
  <c r="CB48" i="2"/>
  <c r="CA48" i="2"/>
  <c r="BZ48" i="2"/>
  <c r="BY48" i="2"/>
  <c r="BX48" i="2"/>
  <c r="BT48" i="2" s="1"/>
  <c r="BW48" i="2"/>
  <c r="BV48" i="2"/>
  <c r="BR48" i="2" s="1"/>
  <c r="BU48" i="2"/>
  <c r="BQ48" i="2" s="1"/>
  <c r="BS48" i="2"/>
  <c r="CB40" i="2"/>
  <c r="CA40" i="2"/>
  <c r="BZ40" i="2"/>
  <c r="BY40" i="2"/>
  <c r="BX40" i="2"/>
  <c r="BT40" i="2" s="1"/>
  <c r="BW40" i="2"/>
  <c r="BS40" i="2" s="1"/>
  <c r="BV40" i="2"/>
  <c r="BR40" i="2" s="1"/>
  <c r="BU40" i="2"/>
  <c r="BQ40" i="2" s="1"/>
  <c r="CB24" i="2"/>
  <c r="CA24" i="2"/>
  <c r="BZ24" i="2"/>
  <c r="BY24" i="2"/>
  <c r="BX24" i="2"/>
  <c r="BT24" i="2" s="1"/>
  <c r="BW24" i="2"/>
  <c r="BS24" i="2" s="1"/>
  <c r="BV24" i="2"/>
  <c r="BR24" i="2" s="1"/>
  <c r="BU24" i="2"/>
  <c r="BQ24" i="2"/>
  <c r="CB31" i="2"/>
  <c r="CA31" i="2"/>
  <c r="BZ31" i="2"/>
  <c r="BY31" i="2"/>
  <c r="BX31" i="2"/>
  <c r="BW31" i="2"/>
  <c r="BS31" i="2" s="1"/>
  <c r="BV31" i="2"/>
  <c r="BR31" i="2" s="1"/>
  <c r="BU31" i="2"/>
  <c r="BQ31" i="2" s="1"/>
  <c r="BT31" i="2"/>
  <c r="CB16" i="2"/>
  <c r="CA16" i="2"/>
  <c r="BZ16" i="2"/>
  <c r="BY16" i="2"/>
  <c r="BX16" i="2"/>
  <c r="BT16" i="2" s="1"/>
  <c r="BW16" i="2"/>
  <c r="BS16" i="2" s="1"/>
  <c r="BV16" i="2"/>
  <c r="BR16" i="2" s="1"/>
  <c r="BU16" i="2"/>
  <c r="BQ16" i="2" s="1"/>
  <c r="CB47" i="2"/>
  <c r="CA47" i="2"/>
  <c r="BZ47" i="2"/>
  <c r="BY47" i="2"/>
  <c r="BX47" i="2"/>
  <c r="BT47" i="2" s="1"/>
  <c r="BW47" i="2"/>
  <c r="BV47" i="2"/>
  <c r="BU47" i="2"/>
  <c r="BQ47" i="2" s="1"/>
  <c r="BS47" i="2"/>
  <c r="BR47" i="2"/>
  <c r="CB59" i="1"/>
  <c r="CA59" i="1"/>
  <c r="BZ59" i="1"/>
  <c r="BY59" i="1"/>
  <c r="BX59" i="1"/>
  <c r="BW59" i="1"/>
  <c r="BV59" i="1"/>
  <c r="BU59" i="1"/>
  <c r="BQ59" i="1" s="1"/>
  <c r="BT59" i="1"/>
  <c r="BS59" i="1"/>
  <c r="BR59" i="1"/>
  <c r="CB58" i="1"/>
  <c r="CA58" i="1"/>
  <c r="BZ58" i="1"/>
  <c r="BY58" i="1"/>
  <c r="BX58" i="1"/>
  <c r="BW58" i="1"/>
  <c r="BV58" i="1"/>
  <c r="BR58" i="1" s="1"/>
  <c r="BU58" i="1"/>
  <c r="BT58" i="1"/>
  <c r="BS58" i="1"/>
  <c r="BQ58" i="1"/>
  <c r="CB41" i="1"/>
  <c r="CA41" i="1"/>
  <c r="BZ41" i="1"/>
  <c r="BY41" i="1"/>
  <c r="BX41" i="1"/>
  <c r="BW41" i="1"/>
  <c r="BS41" i="1" s="1"/>
  <c r="BV41" i="1"/>
  <c r="BU41" i="1"/>
  <c r="BT41" i="1"/>
  <c r="BR41" i="1"/>
  <c r="BQ41" i="1"/>
  <c r="CB16" i="1"/>
  <c r="CA16" i="1"/>
  <c r="BZ16" i="1"/>
  <c r="BY16" i="1"/>
  <c r="BX16" i="1"/>
  <c r="BT16" i="1" s="1"/>
  <c r="BW16" i="1"/>
  <c r="BS16" i="1" s="1"/>
  <c r="BV16" i="1"/>
  <c r="BR16" i="1" s="1"/>
  <c r="BU16" i="1"/>
  <c r="BQ16" i="1"/>
  <c r="CB37" i="1"/>
  <c r="CA37" i="1"/>
  <c r="BZ37" i="1"/>
  <c r="BY37" i="1"/>
  <c r="BX37" i="1"/>
  <c r="BW37" i="1"/>
  <c r="BV37" i="1"/>
  <c r="BU37" i="1"/>
  <c r="BQ37" i="1" s="1"/>
  <c r="BT37" i="1"/>
  <c r="BS37" i="1"/>
  <c r="BR37" i="1"/>
  <c r="CB48" i="1"/>
  <c r="CA48" i="1"/>
  <c r="BZ48" i="1"/>
  <c r="BY48" i="1"/>
  <c r="BX48" i="1"/>
  <c r="BW48" i="1"/>
  <c r="BV48" i="1"/>
  <c r="BR48" i="1" s="1"/>
  <c r="BU48" i="1"/>
  <c r="BQ48" i="1" s="1"/>
  <c r="BT48" i="1"/>
  <c r="BS48" i="1"/>
  <c r="CB57" i="1"/>
  <c r="CA57" i="1"/>
  <c r="BZ57" i="1"/>
  <c r="BY57" i="1"/>
  <c r="BX57" i="1"/>
  <c r="BW57" i="1"/>
  <c r="BV57" i="1"/>
  <c r="BU57" i="1"/>
  <c r="BT57" i="1"/>
  <c r="BR57" i="1"/>
  <c r="BQ57" i="1"/>
  <c r="CB56" i="1"/>
  <c r="CA56" i="1"/>
  <c r="BZ56" i="1"/>
  <c r="BY56" i="1"/>
  <c r="BX56" i="1"/>
  <c r="BT56" i="1" s="1"/>
  <c r="BW56" i="1"/>
  <c r="BS56" i="1" s="1"/>
  <c r="BV56" i="1"/>
  <c r="BR56" i="1" s="1"/>
  <c r="BU56" i="1"/>
  <c r="BQ56" i="1"/>
  <c r="CB55" i="1"/>
  <c r="CA55" i="1"/>
  <c r="BZ55" i="1"/>
  <c r="BY55" i="1"/>
  <c r="BX55" i="1"/>
  <c r="BW55" i="1"/>
  <c r="BV55" i="1"/>
  <c r="BU55" i="1"/>
  <c r="BQ55" i="1" s="1"/>
  <c r="BT55" i="1"/>
  <c r="BS55" i="1"/>
  <c r="BR55" i="1"/>
  <c r="CB54" i="1"/>
  <c r="CA54" i="1"/>
  <c r="BZ54" i="1"/>
  <c r="BY54" i="1"/>
  <c r="BX54" i="1"/>
  <c r="BT54" i="1" s="1"/>
  <c r="BW54" i="1"/>
  <c r="BV54" i="1"/>
  <c r="BR54" i="1" s="1"/>
  <c r="BU54" i="1"/>
  <c r="BQ54" i="1" s="1"/>
  <c r="BS54" i="1"/>
  <c r="CB53" i="1"/>
  <c r="CA53" i="1"/>
  <c r="BZ53" i="1"/>
  <c r="BY53" i="1"/>
  <c r="BX53" i="1"/>
  <c r="BW53" i="1"/>
  <c r="BS53" i="1" s="1"/>
  <c r="BV53" i="1"/>
  <c r="BU53" i="1"/>
  <c r="BT53" i="1"/>
  <c r="BR53" i="1"/>
  <c r="BQ53" i="1"/>
  <c r="CB52" i="1"/>
  <c r="CA52" i="1"/>
  <c r="BZ52" i="1"/>
  <c r="BY52" i="1"/>
  <c r="BX52" i="1"/>
  <c r="BT52" i="1" s="1"/>
  <c r="BW52" i="1"/>
  <c r="BS52" i="1" s="1"/>
  <c r="BV52" i="1"/>
  <c r="BR52" i="1" s="1"/>
  <c r="BU52" i="1"/>
  <c r="BQ52" i="1"/>
  <c r="CB51" i="1"/>
  <c r="CA51" i="1"/>
  <c r="BZ51" i="1"/>
  <c r="BY51" i="1"/>
  <c r="BX51" i="1"/>
  <c r="BW51" i="1"/>
  <c r="BV51" i="1"/>
  <c r="BU51" i="1"/>
  <c r="BQ51" i="1" s="1"/>
  <c r="BT51" i="1"/>
  <c r="BS51" i="1"/>
  <c r="BR51" i="1"/>
  <c r="CB50" i="1"/>
  <c r="CA50" i="1"/>
  <c r="BZ50" i="1"/>
  <c r="BY50" i="1"/>
  <c r="BX50" i="1"/>
  <c r="BW50" i="1"/>
  <c r="BV50" i="1"/>
  <c r="BR50" i="1" s="1"/>
  <c r="BU50" i="1"/>
  <c r="BQ50" i="1" s="1"/>
  <c r="BT50" i="1"/>
  <c r="BS50" i="1"/>
  <c r="CB49" i="1"/>
  <c r="CA49" i="1"/>
  <c r="BZ49" i="1"/>
  <c r="BY49" i="1"/>
  <c r="BX49" i="1"/>
  <c r="BW49" i="1"/>
  <c r="BS49" i="1" s="1"/>
  <c r="BV49" i="1"/>
  <c r="BU49" i="1"/>
  <c r="BT49" i="1"/>
  <c r="BR49" i="1"/>
  <c r="BQ49" i="1"/>
  <c r="CB47" i="1"/>
  <c r="CA47" i="1"/>
  <c r="BZ47" i="1"/>
  <c r="BY47" i="1"/>
  <c r="BX47" i="1"/>
  <c r="BT47" i="1" s="1"/>
  <c r="BW47" i="1"/>
  <c r="BS47" i="1" s="1"/>
  <c r="BV47" i="1"/>
  <c r="BR47" i="1" s="1"/>
  <c r="BU47" i="1"/>
  <c r="BQ47" i="1"/>
  <c r="CB46" i="1"/>
  <c r="CA46" i="1"/>
  <c r="BZ46" i="1"/>
  <c r="BY46" i="1"/>
  <c r="BX46" i="1"/>
  <c r="BW46" i="1"/>
  <c r="BV46" i="1"/>
  <c r="BR46" i="1" s="1"/>
  <c r="BU46" i="1"/>
  <c r="BQ46" i="1" s="1"/>
  <c r="BT46" i="1"/>
  <c r="BS46" i="1"/>
  <c r="CB45" i="1"/>
  <c r="CA45" i="1"/>
  <c r="BZ45" i="1"/>
  <c r="BY45" i="1"/>
  <c r="BX45" i="1"/>
  <c r="BW45" i="1"/>
  <c r="BS45" i="1" s="1"/>
  <c r="BV45" i="1"/>
  <c r="BR45" i="1" s="1"/>
  <c r="BU45" i="1"/>
  <c r="BT45" i="1"/>
  <c r="BQ45" i="1"/>
  <c r="CB44" i="1"/>
  <c r="CA44" i="1"/>
  <c r="BZ44" i="1"/>
  <c r="BY44" i="1"/>
  <c r="BX44" i="1"/>
  <c r="BW44" i="1"/>
  <c r="BS44" i="1" s="1"/>
  <c r="BV44" i="1"/>
  <c r="BR44" i="1" s="1"/>
  <c r="BU44" i="1"/>
  <c r="BQ44" i="1" s="1"/>
  <c r="BT44" i="1"/>
  <c r="CB43" i="1"/>
  <c r="CA43" i="1"/>
  <c r="BZ43" i="1"/>
  <c r="BY43" i="1"/>
  <c r="BX43" i="1"/>
  <c r="BT43" i="1" s="1"/>
  <c r="BW43" i="1"/>
  <c r="BV43" i="1"/>
  <c r="BU43" i="1"/>
  <c r="BQ43" i="1" s="1"/>
  <c r="BS43" i="1"/>
  <c r="BR43" i="1"/>
  <c r="CB42" i="1"/>
  <c r="CA42" i="1"/>
  <c r="BZ42" i="1"/>
  <c r="BY42" i="1"/>
  <c r="BX42" i="1"/>
  <c r="BW42" i="1"/>
  <c r="BV42" i="1"/>
  <c r="BR42" i="1" s="1"/>
  <c r="BU42" i="1"/>
  <c r="BQ42" i="1" s="1"/>
  <c r="BT42" i="1"/>
  <c r="BS42" i="1"/>
  <c r="CB40" i="1"/>
  <c r="CA40" i="1"/>
  <c r="BZ40" i="1"/>
  <c r="BY40" i="1"/>
  <c r="BX40" i="1"/>
  <c r="BT40" i="1" s="1"/>
  <c r="BW40" i="1"/>
  <c r="BS40" i="1" s="1"/>
  <c r="BV40" i="1"/>
  <c r="BR40" i="1" s="1"/>
  <c r="BU40" i="1"/>
  <c r="BQ40" i="1" s="1"/>
  <c r="CB39" i="1"/>
  <c r="CA39" i="1"/>
  <c r="BZ39" i="1"/>
  <c r="BY39" i="1"/>
  <c r="BX39" i="1"/>
  <c r="BT39" i="1" s="1"/>
  <c r="BW39" i="1"/>
  <c r="BS39" i="1" s="1"/>
  <c r="BV39" i="1"/>
  <c r="BR39" i="1" s="1"/>
  <c r="BU39" i="1"/>
  <c r="BQ39" i="1"/>
  <c r="CB38" i="1"/>
  <c r="CA38" i="1"/>
  <c r="BZ38" i="1"/>
  <c r="BY38" i="1"/>
  <c r="BX38" i="1"/>
  <c r="BT38" i="1" s="1"/>
  <c r="BW38" i="1"/>
  <c r="BV38" i="1"/>
  <c r="BU38" i="1"/>
  <c r="BQ38" i="1" s="1"/>
  <c r="BS38" i="1"/>
  <c r="BR38" i="1"/>
  <c r="CB36" i="1"/>
  <c r="CA36" i="1"/>
  <c r="BZ36" i="1"/>
  <c r="BY36" i="1"/>
  <c r="BX36" i="1"/>
  <c r="BW36" i="1"/>
  <c r="BV36" i="1"/>
  <c r="BR36" i="1" s="1"/>
  <c r="BU36" i="1"/>
  <c r="BQ36" i="1" s="1"/>
  <c r="BT36" i="1"/>
  <c r="BS36" i="1"/>
  <c r="CB35" i="1"/>
  <c r="CA35" i="1"/>
  <c r="BZ35" i="1"/>
  <c r="BY35" i="1"/>
  <c r="BX35" i="1"/>
  <c r="BT35" i="1" s="1"/>
  <c r="BW35" i="1"/>
  <c r="BS35" i="1" s="1"/>
  <c r="BV35" i="1"/>
  <c r="BR35" i="1" s="1"/>
  <c r="BU35" i="1"/>
  <c r="BQ35" i="1" s="1"/>
  <c r="CB34" i="1"/>
  <c r="CA34" i="1"/>
  <c r="BZ34" i="1"/>
  <c r="BY34" i="1"/>
  <c r="BX34" i="1"/>
  <c r="BT34" i="1" s="1"/>
  <c r="BW34" i="1"/>
  <c r="BS34" i="1" s="1"/>
  <c r="BV34" i="1"/>
  <c r="BR34" i="1" s="1"/>
  <c r="BU34" i="1"/>
  <c r="BQ34" i="1"/>
  <c r="CB33" i="1"/>
  <c r="CA33" i="1"/>
  <c r="BZ33" i="1"/>
  <c r="BY33" i="1"/>
  <c r="BX33" i="1"/>
  <c r="BT33" i="1" s="1"/>
  <c r="BW33" i="1"/>
  <c r="BV33" i="1"/>
  <c r="BU33" i="1"/>
  <c r="BQ33" i="1" s="1"/>
  <c r="BS33" i="1"/>
  <c r="BR33" i="1"/>
  <c r="CB32" i="1"/>
  <c r="CA32" i="1"/>
  <c r="BZ32" i="1"/>
  <c r="BY32" i="1"/>
  <c r="BX32" i="1"/>
  <c r="BW32" i="1"/>
  <c r="BV32" i="1"/>
  <c r="BR32" i="1" s="1"/>
  <c r="BU32" i="1"/>
  <c r="BQ32" i="1" s="1"/>
  <c r="BT32" i="1"/>
  <c r="BS32" i="1"/>
  <c r="CB31" i="1"/>
  <c r="CA31" i="1"/>
  <c r="BZ31" i="1"/>
  <c r="BY31" i="1"/>
  <c r="BX31" i="1"/>
  <c r="BW31" i="1"/>
  <c r="BS31" i="1" s="1"/>
  <c r="BV31" i="1"/>
  <c r="BR31" i="1" s="1"/>
  <c r="BU31" i="1"/>
  <c r="BQ31" i="1" s="1"/>
  <c r="BT31" i="1"/>
  <c r="CB30" i="1"/>
  <c r="CA30" i="1"/>
  <c r="BZ30" i="1"/>
  <c r="BY30" i="1"/>
  <c r="BX30" i="1"/>
  <c r="BT30" i="1" s="1"/>
  <c r="BW30" i="1"/>
  <c r="BS30" i="1" s="1"/>
  <c r="BV30" i="1"/>
  <c r="BR30" i="1" s="1"/>
  <c r="BU30" i="1"/>
  <c r="BQ30" i="1"/>
  <c r="CB29" i="1"/>
  <c r="CA29" i="1"/>
  <c r="BZ29" i="1"/>
  <c r="BY29" i="1"/>
  <c r="BX29" i="1"/>
  <c r="BT29" i="1" s="1"/>
  <c r="BW29" i="1"/>
  <c r="BV29" i="1"/>
  <c r="BR29" i="1" s="1"/>
  <c r="BU29" i="1"/>
  <c r="BQ29" i="1" s="1"/>
  <c r="BS29" i="1"/>
  <c r="CB28" i="1"/>
  <c r="CA28" i="1"/>
  <c r="BZ28" i="1"/>
  <c r="BY28" i="1"/>
  <c r="BX28" i="1"/>
  <c r="BW28" i="1"/>
  <c r="BV28" i="1"/>
  <c r="BR28" i="1" s="1"/>
  <c r="BU28" i="1"/>
  <c r="BQ28" i="1" s="1"/>
  <c r="BT28" i="1"/>
  <c r="BS28" i="1"/>
  <c r="CB27" i="1"/>
  <c r="CA27" i="1"/>
  <c r="BZ27" i="1"/>
  <c r="BY27" i="1"/>
  <c r="BX27" i="1"/>
  <c r="BT27" i="1" s="1"/>
  <c r="BW27" i="1"/>
  <c r="BS27" i="1" s="1"/>
  <c r="BV27" i="1"/>
  <c r="BR27" i="1" s="1"/>
  <c r="BU27" i="1"/>
  <c r="BQ27" i="1" s="1"/>
  <c r="CB26" i="1"/>
  <c r="CA26" i="1"/>
  <c r="BZ26" i="1"/>
  <c r="BY26" i="1"/>
  <c r="BX26" i="1"/>
  <c r="BT26" i="1" s="1"/>
  <c r="BW26" i="1"/>
  <c r="BS26" i="1" s="1"/>
  <c r="BV26" i="1"/>
  <c r="BR26" i="1" s="1"/>
  <c r="BU26" i="1"/>
  <c r="BQ26" i="1"/>
  <c r="CB25" i="1"/>
  <c r="CA25" i="1"/>
  <c r="BZ25" i="1"/>
  <c r="BY25" i="1"/>
  <c r="BX25" i="1"/>
  <c r="BT25" i="1" s="1"/>
  <c r="BW25" i="1"/>
  <c r="BV25" i="1"/>
  <c r="BR25" i="1" s="1"/>
  <c r="BU25" i="1"/>
  <c r="BQ25" i="1" s="1"/>
  <c r="BS25" i="1"/>
  <c r="CB24" i="1"/>
  <c r="CA24" i="1"/>
  <c r="BZ24" i="1"/>
  <c r="BY24" i="1"/>
  <c r="BX24" i="1"/>
  <c r="BW24" i="1"/>
  <c r="BV24" i="1"/>
  <c r="BR24" i="1" s="1"/>
  <c r="BU24" i="1"/>
  <c r="BQ24" i="1" s="1"/>
  <c r="BT24" i="1"/>
  <c r="BS24" i="1"/>
  <c r="CB23" i="1"/>
  <c r="CA23" i="1"/>
  <c r="BZ23" i="1"/>
  <c r="BY23" i="1"/>
  <c r="BX23" i="1"/>
  <c r="BW23" i="1"/>
  <c r="BV23" i="1"/>
  <c r="BR23" i="1" s="1"/>
  <c r="BU23" i="1"/>
  <c r="BQ23" i="1" s="1"/>
  <c r="BT23" i="1"/>
  <c r="BS23" i="1"/>
  <c r="CB22" i="1"/>
  <c r="CA22" i="1"/>
  <c r="BZ22" i="1"/>
  <c r="BY22" i="1"/>
  <c r="BX22" i="1"/>
  <c r="BT22" i="1" s="1"/>
  <c r="BW22" i="1"/>
  <c r="BS22" i="1" s="1"/>
  <c r="BV22" i="1"/>
  <c r="BU22" i="1"/>
  <c r="BR22" i="1"/>
  <c r="BQ22" i="1"/>
  <c r="CB21" i="1"/>
  <c r="CA21" i="1"/>
  <c r="BZ21" i="1"/>
  <c r="BY21" i="1"/>
  <c r="BX21" i="1"/>
  <c r="BT21" i="1" s="1"/>
  <c r="BW21" i="1"/>
  <c r="BV21" i="1"/>
  <c r="BR21" i="1" s="1"/>
  <c r="BU21" i="1"/>
  <c r="BQ21" i="1" s="1"/>
  <c r="BS21" i="1"/>
  <c r="CB20" i="1"/>
  <c r="CA20" i="1"/>
  <c r="BZ20" i="1"/>
  <c r="BY20" i="1"/>
  <c r="BX20" i="1"/>
  <c r="BW20" i="1"/>
  <c r="BS20" i="1" s="1"/>
  <c r="BV20" i="1"/>
  <c r="BR20" i="1" s="1"/>
  <c r="BU20" i="1"/>
  <c r="BQ20" i="1" s="1"/>
  <c r="BT20" i="1"/>
  <c r="CB19" i="1"/>
  <c r="CA19" i="1"/>
  <c r="BZ19" i="1"/>
  <c r="BY19" i="1"/>
  <c r="BX19" i="1"/>
  <c r="BW19" i="1"/>
  <c r="BS19" i="1" s="1"/>
  <c r="BV19" i="1"/>
  <c r="BR19" i="1" s="1"/>
  <c r="BU19" i="1"/>
  <c r="BQ19" i="1" s="1"/>
  <c r="BT19" i="1"/>
  <c r="CB18" i="1"/>
  <c r="CA18" i="1"/>
  <c r="BZ18" i="1"/>
  <c r="BY18" i="1"/>
  <c r="BX18" i="1"/>
  <c r="BT18" i="1" s="1"/>
  <c r="BW18" i="1"/>
  <c r="BS18" i="1" s="1"/>
  <c r="BV18" i="1"/>
  <c r="BU18" i="1"/>
  <c r="BR18" i="1"/>
  <c r="BQ18" i="1"/>
  <c r="CB17" i="1"/>
  <c r="CA17" i="1"/>
  <c r="BZ17" i="1"/>
  <c r="BY17" i="1"/>
  <c r="BX17" i="1"/>
  <c r="BT17" i="1" s="1"/>
  <c r="BW17" i="1"/>
  <c r="BV17" i="1"/>
  <c r="BR17" i="1" s="1"/>
  <c r="BU17" i="1"/>
  <c r="BQ17" i="1" s="1"/>
  <c r="BS17" i="1"/>
  <c r="CB15" i="1"/>
  <c r="CA15" i="1"/>
  <c r="BZ15" i="1"/>
  <c r="BY15" i="1"/>
  <c r="BX15" i="1"/>
  <c r="BW15" i="1"/>
  <c r="BS15" i="1" s="1"/>
  <c r="BV15" i="1"/>
  <c r="BR15" i="1" s="1"/>
  <c r="BU15" i="1"/>
  <c r="BQ15" i="1" s="1"/>
  <c r="BT15" i="1"/>
  <c r="CB14" i="1"/>
  <c r="CA14" i="1"/>
  <c r="BZ14" i="1"/>
  <c r="BY14" i="1"/>
  <c r="BX14" i="1"/>
  <c r="BW14" i="1"/>
  <c r="BS14" i="1" s="1"/>
  <c r="BV14" i="1"/>
  <c r="BR14" i="1" s="1"/>
  <c r="BU14" i="1"/>
  <c r="BQ14" i="1" s="1"/>
  <c r="BT14" i="1"/>
  <c r="CB13" i="1"/>
  <c r="CA13" i="1"/>
  <c r="BZ13" i="1"/>
  <c r="BY13" i="1"/>
  <c r="BX13" i="1"/>
  <c r="BT13" i="1" s="1"/>
  <c r="BW13" i="1"/>
  <c r="BS13" i="1" s="1"/>
  <c r="BV13" i="1"/>
  <c r="BU13" i="1"/>
  <c r="BR13" i="1"/>
  <c r="BQ13" i="1"/>
  <c r="CB12" i="1"/>
  <c r="CA12" i="1"/>
  <c r="BZ12" i="1"/>
  <c r="BY12" i="1"/>
  <c r="BX12" i="1"/>
  <c r="BT12" i="1" s="1"/>
  <c r="BW12" i="1"/>
  <c r="BV12" i="1"/>
  <c r="BR12" i="1" s="1"/>
  <c r="BU12" i="1"/>
  <c r="BQ12" i="1" s="1"/>
  <c r="BS12" i="1"/>
  <c r="CB11" i="1"/>
  <c r="CA11" i="1"/>
  <c r="BZ11" i="1"/>
  <c r="BY11" i="1"/>
  <c r="BX11" i="1"/>
  <c r="BW11" i="1"/>
  <c r="BS11" i="1" s="1"/>
  <c r="BV11" i="1"/>
  <c r="BR11" i="1" s="1"/>
  <c r="BU11" i="1"/>
  <c r="BQ11" i="1" s="1"/>
  <c r="BT11" i="1"/>
  <c r="CB10" i="1"/>
  <c r="CA10" i="1"/>
  <c r="BZ10" i="1"/>
  <c r="BY10" i="1"/>
  <c r="BX10" i="1"/>
  <c r="BW10" i="1"/>
  <c r="BS10" i="1" s="1"/>
  <c r="BV10" i="1"/>
  <c r="BR10" i="1" s="1"/>
  <c r="BU10" i="1"/>
  <c r="BQ10" i="1" s="1"/>
  <c r="BT10" i="1"/>
  <c r="CB9" i="1"/>
  <c r="CA9" i="1"/>
  <c r="BZ9" i="1"/>
  <c r="BY9" i="1"/>
  <c r="BX9" i="1"/>
  <c r="BT9" i="1" s="1"/>
  <c r="BW9" i="1"/>
  <c r="BS9" i="1" s="1"/>
  <c r="BV9" i="1"/>
  <c r="BU9" i="1"/>
  <c r="BR9" i="1"/>
  <c r="BQ9" i="1"/>
  <c r="CB8" i="1"/>
  <c r="CA8" i="1"/>
  <c r="BZ8" i="1"/>
  <c r="BY8" i="1"/>
  <c r="BX8" i="1"/>
  <c r="BT8" i="1" s="1"/>
  <c r="BW8" i="1"/>
  <c r="BV8" i="1"/>
  <c r="BR8" i="1" s="1"/>
  <c r="BU8" i="1"/>
  <c r="BQ8" i="1" s="1"/>
  <c r="BS8" i="1"/>
  <c r="BM8" i="1"/>
  <c r="BM9" i="1" s="1"/>
  <c r="BM10" i="1" s="1"/>
  <c r="BM11" i="1" s="1"/>
  <c r="BM12" i="1" s="1"/>
  <c r="BM13" i="1" s="1"/>
  <c r="BM14" i="1" s="1"/>
  <c r="BM15" i="1" s="1"/>
  <c r="CB7" i="1"/>
  <c r="CA7" i="1"/>
  <c r="BZ7" i="1"/>
  <c r="BY7" i="1"/>
  <c r="BX7" i="1"/>
  <c r="BT7" i="1" s="1"/>
  <c r="BW7" i="1"/>
  <c r="BV7" i="1"/>
  <c r="BR7" i="1" s="1"/>
  <c r="BU7" i="1"/>
  <c r="BQ7" i="1" s="1"/>
  <c r="BS7" i="1"/>
  <c r="BM7" i="1"/>
  <c r="BS13" i="2" l="1"/>
  <c r="BR39" i="2"/>
  <c r="BT7" i="2"/>
  <c r="BS57" i="1"/>
  <c r="BM16" i="1" l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7" i="2"/>
  <c r="BM8" i="2"/>
  <c r="BM9" i="2"/>
  <c r="BM10" i="2"/>
  <c r="BM11" i="2" s="1"/>
  <c r="BM12" i="2" s="1"/>
  <c r="BM13" i="2" s="1"/>
  <c r="BM14" i="2" s="1"/>
  <c r="BM15" i="2" s="1"/>
  <c r="BM16" i="2" s="1"/>
  <c r="BM17" i="2" s="1"/>
  <c r="BM18" i="2" s="1"/>
  <c r="BM19" i="2" s="1"/>
  <c r="BM20" i="2" s="1"/>
  <c r="BM21" i="2" s="1"/>
  <c r="BM22" i="2" s="1"/>
  <c r="BM23" i="2" s="1"/>
  <c r="BM24" i="2" s="1"/>
  <c r="BM25" i="2" s="1"/>
  <c r="BM26" i="2" s="1"/>
  <c r="BM27" i="2" s="1"/>
  <c r="BM28" i="2" s="1"/>
  <c r="BM32" i="2"/>
  <c r="BM38" i="2" s="1"/>
  <c r="BM57" i="2" s="1"/>
  <c r="BM8" i="3"/>
  <c r="BM9" i="3" s="1"/>
  <c r="BM10" i="3" s="1"/>
  <c r="BM11" i="3" s="1"/>
  <c r="BM12" i="3" s="1"/>
  <c r="BM13" i="3" s="1"/>
  <c r="BM14" i="3" s="1"/>
  <c r="BM15" i="3" s="1"/>
  <c r="BM16" i="3" s="1"/>
  <c r="BM17" i="3" s="1"/>
  <c r="BM18" i="3" s="1"/>
  <c r="BM19" i="3" s="1"/>
  <c r="BM20" i="3" s="1"/>
  <c r="BM21" i="3" s="1"/>
  <c r="BM28" i="3" s="1"/>
  <c r="BM29" i="3" s="1"/>
  <c r="BM32" i="3" s="1"/>
  <c r="BM33" i="3" s="1"/>
  <c r="BM48" i="3" s="1"/>
  <c r="BM10" i="4"/>
  <c r="BM11" i="4" s="1"/>
  <c r="BM12" i="4" s="1"/>
  <c r="BM13" i="4" s="1"/>
  <c r="BM14" i="4" s="1"/>
  <c r="BM15" i="4" s="1"/>
  <c r="BM16" i="4" s="1"/>
  <c r="BM17" i="4" s="1"/>
  <c r="BM18" i="4" s="1"/>
  <c r="BM19" i="4" s="1"/>
  <c r="BM20" i="4" s="1"/>
  <c r="BM21" i="4" s="1"/>
  <c r="BM27" i="4" s="1"/>
  <c r="BM36" i="4" s="1"/>
  <c r="BM37" i="4" s="1"/>
  <c r="BM38" i="4" s="1"/>
</calcChain>
</file>

<file path=xl/sharedStrings.xml><?xml version="1.0" encoding="utf-8"?>
<sst xmlns="http://schemas.openxmlformats.org/spreadsheetml/2006/main" count="1019" uniqueCount="136">
  <si>
    <t>Czech open</t>
  </si>
  <si>
    <t>Mistrovství Evropy</t>
  </si>
  <si>
    <t>SONKAL</t>
  </si>
  <si>
    <t>SVĚT</t>
  </si>
  <si>
    <t>MORAVIA</t>
  </si>
  <si>
    <t>MČR</t>
  </si>
  <si>
    <t>Pohár Českého svazu</t>
  </si>
  <si>
    <t>Čertovský pohár</t>
  </si>
  <si>
    <t>17. - 19. 3. 2017</t>
  </si>
  <si>
    <t>24. - 30. 4. 2017</t>
  </si>
  <si>
    <t>27. 4. 017</t>
  </si>
  <si>
    <t>14. - 21. 9. 2017</t>
  </si>
  <si>
    <t>29.9. - 1. 10. 2017</t>
  </si>
  <si>
    <t>3. - 5. 11. 2017</t>
  </si>
  <si>
    <t>24. -25. 11. 2017</t>
  </si>
  <si>
    <t>koeficient</t>
  </si>
  <si>
    <t>2</t>
  </si>
  <si>
    <t>1</t>
  </si>
  <si>
    <t>2,5</t>
  </si>
  <si>
    <t>1,5</t>
  </si>
  <si>
    <t>0,5</t>
  </si>
  <si>
    <t>TUL</t>
  </si>
  <si>
    <t>MATSOGI</t>
  </si>
  <si>
    <t>CELKOVĚ</t>
  </si>
  <si>
    <t>ZLATO</t>
  </si>
  <si>
    <t>STŘÍBRO</t>
  </si>
  <si>
    <t>BRONZ</t>
  </si>
  <si>
    <t>BODY</t>
  </si>
  <si>
    <t>Bajtková</t>
  </si>
  <si>
    <t>Natálie</t>
  </si>
  <si>
    <t>BRN</t>
  </si>
  <si>
    <t>Bayerová</t>
  </si>
  <si>
    <t>Helena</t>
  </si>
  <si>
    <t>SON</t>
  </si>
  <si>
    <t>Benediktová</t>
  </si>
  <si>
    <t>Vendula</t>
  </si>
  <si>
    <t>Březinová</t>
  </si>
  <si>
    <t>Ivana</t>
  </si>
  <si>
    <t>PAN</t>
  </si>
  <si>
    <t>Burdová</t>
  </si>
  <si>
    <t>Monika</t>
  </si>
  <si>
    <t>ILK</t>
  </si>
  <si>
    <t>Císařová</t>
  </si>
  <si>
    <t>Hana</t>
  </si>
  <si>
    <t>VEL</t>
  </si>
  <si>
    <t>Dostálová</t>
  </si>
  <si>
    <t>Marie</t>
  </si>
  <si>
    <t>Gerlichová</t>
  </si>
  <si>
    <t>Ludmila</t>
  </si>
  <si>
    <t>MIL</t>
  </si>
  <si>
    <t>Halfarová</t>
  </si>
  <si>
    <t>Barbora</t>
  </si>
  <si>
    <t>TOI</t>
  </si>
  <si>
    <t>Holečková</t>
  </si>
  <si>
    <t>Veronika</t>
  </si>
  <si>
    <t>Hřebíčková</t>
  </si>
  <si>
    <t>Petra</t>
  </si>
  <si>
    <t>GBH</t>
  </si>
  <si>
    <t>Chamrádová</t>
  </si>
  <si>
    <t>Nela</t>
  </si>
  <si>
    <t>F-M</t>
  </si>
  <si>
    <t>Kašpárková</t>
  </si>
  <si>
    <t xml:space="preserve">Iva </t>
  </si>
  <si>
    <t>Kokášová</t>
  </si>
  <si>
    <t>HWA</t>
  </si>
  <si>
    <t>Kolářová</t>
  </si>
  <si>
    <t>Kateřina</t>
  </si>
  <si>
    <t>Kopecká</t>
  </si>
  <si>
    <t>Martina</t>
  </si>
  <si>
    <t>SIL</t>
  </si>
  <si>
    <t>Kopečková</t>
  </si>
  <si>
    <t>Lenka</t>
  </si>
  <si>
    <t>FEN</t>
  </si>
  <si>
    <t>Kostolná</t>
  </si>
  <si>
    <t>Nikola</t>
  </si>
  <si>
    <t>Kovaříková</t>
  </si>
  <si>
    <t>Markéta</t>
  </si>
  <si>
    <t>ILD</t>
  </si>
  <si>
    <t>Kovářová</t>
  </si>
  <si>
    <t>Jana</t>
  </si>
  <si>
    <t>Kratochvílová</t>
  </si>
  <si>
    <t>Lucie</t>
  </si>
  <si>
    <t>PAR</t>
  </si>
  <si>
    <t>Kuglerová</t>
  </si>
  <si>
    <t>Lašťovková</t>
  </si>
  <si>
    <t>Lavická</t>
  </si>
  <si>
    <t>Aneta</t>
  </si>
  <si>
    <t>Maříková</t>
  </si>
  <si>
    <t>Miroslava</t>
  </si>
  <si>
    <t>NOM</t>
  </si>
  <si>
    <t>Moravcová</t>
  </si>
  <si>
    <t>Adéla</t>
  </si>
  <si>
    <t>Novohradská Deutschová</t>
  </si>
  <si>
    <t>Opičková</t>
  </si>
  <si>
    <t>Šárka</t>
  </si>
  <si>
    <t>Pokorná</t>
  </si>
  <si>
    <t>Dana</t>
  </si>
  <si>
    <t>Possingerová</t>
  </si>
  <si>
    <t>Anna</t>
  </si>
  <si>
    <t>KWA</t>
  </si>
  <si>
    <t>Pravdová</t>
  </si>
  <si>
    <t>Kristýna</t>
  </si>
  <si>
    <t>OPA</t>
  </si>
  <si>
    <t>Ramšáková</t>
  </si>
  <si>
    <t>Renáta</t>
  </si>
  <si>
    <t>Sahulová</t>
  </si>
  <si>
    <t>Sedláčková</t>
  </si>
  <si>
    <t>Sabina</t>
  </si>
  <si>
    <t>Sejkorová</t>
  </si>
  <si>
    <t>Tereza</t>
  </si>
  <si>
    <t>Seménková</t>
  </si>
  <si>
    <t>Ševčíková</t>
  </si>
  <si>
    <t>Linda</t>
  </si>
  <si>
    <t>KAR</t>
  </si>
  <si>
    <t>Šmejkalová</t>
  </si>
  <si>
    <t>Štěpová</t>
  </si>
  <si>
    <t>Šulcová</t>
  </si>
  <si>
    <t>Olga</t>
  </si>
  <si>
    <t>Trundová</t>
  </si>
  <si>
    <t>Maria</t>
  </si>
  <si>
    <t>Vomáčková</t>
  </si>
  <si>
    <t>věra</t>
  </si>
  <si>
    <t>Zimmermanová</t>
  </si>
  <si>
    <t>Zumrová</t>
  </si>
  <si>
    <t>DAN</t>
  </si>
  <si>
    <t>Žilinská</t>
  </si>
  <si>
    <t>Zdeňka</t>
  </si>
  <si>
    <t>WON</t>
  </si>
  <si>
    <t>Podracká</t>
  </si>
  <si>
    <t>Nikol</t>
  </si>
  <si>
    <t>NAM</t>
  </si>
  <si>
    <t>Harvalíková</t>
  </si>
  <si>
    <t>TON</t>
  </si>
  <si>
    <t>Rácová</t>
  </si>
  <si>
    <t>Svatava</t>
  </si>
  <si>
    <t>OHD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</si>
</sst>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5" borderId="13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0" borderId="5" xfId="0" applyBorder="1"/>
    <xf numFmtId="0" fontId="0" fillId="0" borderId="0" xfId="0" applyBorder="1"/>
    <xf numFmtId="0" fontId="1" fillId="0" borderId="0" xfId="0" applyFont="1" applyFill="1"/>
    <xf numFmtId="0" fontId="0" fillId="8" borderId="0" xfId="0" applyFill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textRotation="255"/>
    </xf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2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0" fillId="0" borderId="11" xfId="0" applyBorder="1"/>
    <xf numFmtId="0" fontId="1" fillId="2" borderId="11" xfId="0" applyFont="1" applyFill="1" applyBorder="1"/>
    <xf numFmtId="0" fontId="0" fillId="0" borderId="12" xfId="0" applyBorder="1"/>
    <xf numFmtId="0" fontId="1" fillId="0" borderId="16" xfId="0" applyFont="1" applyBorder="1"/>
    <xf numFmtId="0" fontId="1" fillId="0" borderId="17" xfId="0" applyFont="1" applyBorder="1"/>
    <xf numFmtId="0" fontId="1" fillId="0" borderId="15" xfId="0" applyFont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0" borderId="11" xfId="0" applyFont="1" applyBorder="1"/>
    <xf numFmtId="0" fontId="0" fillId="7" borderId="6" xfId="0" applyFill="1" applyBorder="1"/>
    <xf numFmtId="0" fontId="0" fillId="0" borderId="0" xfId="0" applyFont="1" applyBorder="1"/>
    <xf numFmtId="0" fontId="0" fillId="0" borderId="0" xfId="0" applyFont="1"/>
    <xf numFmtId="0" fontId="0" fillId="5" borderId="0" xfId="0" applyFill="1" applyBorder="1"/>
    <xf numFmtId="0" fontId="1" fillId="0" borderId="0" xfId="0" applyFont="1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0" xfId="0" applyFill="1" applyBorder="1"/>
    <xf numFmtId="0" fontId="0" fillId="7" borderId="0" xfId="0" applyFill="1" applyBorder="1"/>
    <xf numFmtId="0" fontId="1" fillId="2" borderId="1" xfId="0" applyFont="1" applyFill="1" applyBorder="1"/>
    <xf numFmtId="0" fontId="0" fillId="7" borderId="3" xfId="0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5" borderId="11" xfId="0" applyFill="1" applyBorder="1"/>
    <xf numFmtId="0" fontId="0" fillId="6" borderId="11" xfId="0" applyFill="1" applyBorder="1"/>
    <xf numFmtId="0" fontId="0" fillId="7" borderId="12" xfId="0" applyFill="1" applyBorder="1"/>
    <xf numFmtId="0" fontId="0" fillId="0" borderId="0" xfId="0" applyFont="1" applyFill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abSelected="1" topLeftCell="K1" workbookViewId="0">
      <selection activeCell="BN59" sqref="BN59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3" customWidth="1"/>
    <col min="50" max="51" width="2.28515625" style="44" customWidth="1"/>
    <col min="52" max="52" width="3.7109375" style="35" customWidth="1"/>
    <col min="53" max="53" width="2.28515625" style="43" customWidth="1"/>
    <col min="54" max="55" width="2.28515625" style="44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customWidth="1"/>
    <col min="68" max="68" width="5.7109375" customWidth="1"/>
    <col min="69" max="69" width="4.7109375" customWidth="1"/>
    <col min="70" max="72" width="3.7109375" customWidth="1"/>
    <col min="73" max="73" width="4.7109375" customWidth="1"/>
    <col min="74" max="76" width="3.7109375" customWidth="1"/>
    <col min="77" max="77" width="4.7109375" customWidth="1"/>
    <col min="78" max="80" width="3.7109375" customWidth="1"/>
  </cols>
  <sheetData>
    <row r="1" spans="1:80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80" x14ac:dyDescent="0.25">
      <c r="A2" s="111" t="s">
        <v>0</v>
      </c>
      <c r="B2" s="112"/>
      <c r="C2" s="112"/>
      <c r="D2" s="112"/>
      <c r="E2" s="112"/>
      <c r="F2" s="112"/>
      <c r="G2" s="112"/>
      <c r="H2" s="113"/>
      <c r="I2" s="111" t="s">
        <v>1</v>
      </c>
      <c r="J2" s="112"/>
      <c r="K2" s="112"/>
      <c r="L2" s="112"/>
      <c r="M2" s="112"/>
      <c r="N2" s="112"/>
      <c r="O2" s="112"/>
      <c r="P2" s="113"/>
      <c r="Q2" s="112" t="s">
        <v>2</v>
      </c>
      <c r="R2" s="112"/>
      <c r="S2" s="112"/>
      <c r="T2" s="112"/>
      <c r="U2" s="112"/>
      <c r="V2" s="112"/>
      <c r="W2" s="112"/>
      <c r="X2" s="121"/>
      <c r="Y2" s="112" t="s">
        <v>3</v>
      </c>
      <c r="Z2" s="112"/>
      <c r="AA2" s="112"/>
      <c r="AB2" s="112"/>
      <c r="AC2" s="112"/>
      <c r="AD2" s="112"/>
      <c r="AE2" s="112"/>
      <c r="AF2" s="121"/>
      <c r="AG2" s="111" t="s">
        <v>4</v>
      </c>
      <c r="AH2" s="112"/>
      <c r="AI2" s="112"/>
      <c r="AJ2" s="112"/>
      <c r="AK2" s="112"/>
      <c r="AL2" s="112"/>
      <c r="AM2" s="112"/>
      <c r="AN2" s="113"/>
      <c r="AO2" s="111" t="s">
        <v>5</v>
      </c>
      <c r="AP2" s="112"/>
      <c r="AQ2" s="112"/>
      <c r="AR2" s="112"/>
      <c r="AS2" s="112"/>
      <c r="AT2" s="112"/>
      <c r="AU2" s="112"/>
      <c r="AV2" s="113"/>
      <c r="AW2" s="111" t="s">
        <v>6</v>
      </c>
      <c r="AX2" s="112"/>
      <c r="AY2" s="112"/>
      <c r="AZ2" s="112"/>
      <c r="BA2" s="112"/>
      <c r="BB2" s="112"/>
      <c r="BC2" s="112"/>
      <c r="BD2" s="113"/>
      <c r="BE2" s="111" t="s">
        <v>7</v>
      </c>
      <c r="BF2" s="112"/>
      <c r="BG2" s="112"/>
      <c r="BH2" s="112"/>
      <c r="BI2" s="112"/>
      <c r="BJ2" s="112"/>
      <c r="BK2" s="112"/>
      <c r="BL2" s="113"/>
    </row>
    <row r="3" spans="1:80" x14ac:dyDescent="0.25">
      <c r="A3" s="116" t="s">
        <v>8</v>
      </c>
      <c r="B3" s="117"/>
      <c r="C3" s="117"/>
      <c r="D3" s="117"/>
      <c r="E3" s="117"/>
      <c r="F3" s="117"/>
      <c r="G3" s="117"/>
      <c r="H3" s="118"/>
      <c r="I3" s="116" t="s">
        <v>9</v>
      </c>
      <c r="J3" s="117"/>
      <c r="K3" s="117"/>
      <c r="L3" s="117"/>
      <c r="M3" s="117"/>
      <c r="N3" s="117"/>
      <c r="O3" s="117"/>
      <c r="P3" s="118"/>
      <c r="Q3" s="117" t="s">
        <v>10</v>
      </c>
      <c r="R3" s="117"/>
      <c r="S3" s="117"/>
      <c r="T3" s="117"/>
      <c r="U3" s="117"/>
      <c r="V3" s="117"/>
      <c r="W3" s="117"/>
      <c r="X3" s="119"/>
      <c r="Y3" s="116" t="s">
        <v>11</v>
      </c>
      <c r="Z3" s="117"/>
      <c r="AA3" s="117"/>
      <c r="AB3" s="117"/>
      <c r="AC3" s="117"/>
      <c r="AD3" s="117"/>
      <c r="AE3" s="117"/>
      <c r="AF3" s="118"/>
      <c r="AG3" s="116" t="s">
        <v>12</v>
      </c>
      <c r="AH3" s="117"/>
      <c r="AI3" s="117"/>
      <c r="AJ3" s="117"/>
      <c r="AK3" s="117"/>
      <c r="AL3" s="117"/>
      <c r="AM3" s="117"/>
      <c r="AN3" s="118"/>
      <c r="AO3" s="116" t="s">
        <v>13</v>
      </c>
      <c r="AP3" s="117"/>
      <c r="AQ3" s="117"/>
      <c r="AR3" s="117"/>
      <c r="AS3" s="117"/>
      <c r="AT3" s="117"/>
      <c r="AU3" s="117"/>
      <c r="AV3" s="118"/>
      <c r="AW3" s="120" t="s">
        <v>14</v>
      </c>
      <c r="AX3" s="117"/>
      <c r="AY3" s="117"/>
      <c r="AZ3" s="117"/>
      <c r="BA3" s="117"/>
      <c r="BB3" s="117"/>
      <c r="BC3" s="117"/>
      <c r="BD3" s="118"/>
      <c r="BE3" s="120">
        <v>43071</v>
      </c>
      <c r="BF3" s="117"/>
      <c r="BG3" s="117"/>
      <c r="BH3" s="117"/>
      <c r="BI3" s="117"/>
      <c r="BJ3" s="117"/>
      <c r="BK3" s="117"/>
      <c r="BL3" s="118"/>
    </row>
    <row r="4" spans="1:80" ht="15.75" thickBot="1" x14ac:dyDescent="0.3">
      <c r="A4" s="107" t="s">
        <v>15</v>
      </c>
      <c r="B4" s="108"/>
      <c r="C4" s="108"/>
      <c r="D4" s="108"/>
      <c r="E4" s="108"/>
      <c r="F4" s="108"/>
      <c r="G4" s="108"/>
      <c r="H4" s="11">
        <v>1.5</v>
      </c>
      <c r="I4" s="107" t="s">
        <v>15</v>
      </c>
      <c r="J4" s="108"/>
      <c r="K4" s="108"/>
      <c r="L4" s="108"/>
      <c r="M4" s="108"/>
      <c r="N4" s="108"/>
      <c r="O4" s="108"/>
      <c r="P4" s="11" t="s">
        <v>16</v>
      </c>
      <c r="Q4" s="108" t="s">
        <v>15</v>
      </c>
      <c r="R4" s="108"/>
      <c r="S4" s="108"/>
      <c r="T4" s="108"/>
      <c r="U4" s="108"/>
      <c r="V4" s="108"/>
      <c r="W4" s="108"/>
      <c r="X4" s="12" t="s">
        <v>17</v>
      </c>
      <c r="Y4" s="108" t="s">
        <v>15</v>
      </c>
      <c r="Z4" s="108"/>
      <c r="AA4" s="108"/>
      <c r="AB4" s="108"/>
      <c r="AC4" s="108"/>
      <c r="AD4" s="108"/>
      <c r="AE4" s="108"/>
      <c r="AF4" s="12" t="s">
        <v>18</v>
      </c>
      <c r="AG4" s="107" t="s">
        <v>15</v>
      </c>
      <c r="AH4" s="108"/>
      <c r="AI4" s="108"/>
      <c r="AJ4" s="108"/>
      <c r="AK4" s="108"/>
      <c r="AL4" s="108"/>
      <c r="AM4" s="108"/>
      <c r="AN4" s="13" t="s">
        <v>19</v>
      </c>
      <c r="AO4" s="107" t="s">
        <v>15</v>
      </c>
      <c r="AP4" s="108"/>
      <c r="AQ4" s="108"/>
      <c r="AR4" s="108"/>
      <c r="AS4" s="108"/>
      <c r="AT4" s="108"/>
      <c r="AU4" s="108"/>
      <c r="AV4" s="13" t="s">
        <v>19</v>
      </c>
      <c r="AW4" s="107" t="s">
        <v>15</v>
      </c>
      <c r="AX4" s="108"/>
      <c r="AY4" s="108"/>
      <c r="AZ4" s="108"/>
      <c r="BA4" s="108"/>
      <c r="BB4" s="108"/>
      <c r="BC4" s="108"/>
      <c r="BD4" s="13" t="s">
        <v>17</v>
      </c>
      <c r="BE4" s="107" t="s">
        <v>15</v>
      </c>
      <c r="BF4" s="108"/>
      <c r="BG4" s="108"/>
      <c r="BH4" s="108"/>
      <c r="BI4" s="108"/>
      <c r="BJ4" s="108"/>
      <c r="BK4" s="108"/>
      <c r="BL4" s="13" t="s">
        <v>20</v>
      </c>
    </row>
    <row r="5" spans="1:80" ht="15.75" thickBot="1" x14ac:dyDescent="0.3">
      <c r="A5" s="109" t="s">
        <v>21</v>
      </c>
      <c r="B5" s="109"/>
      <c r="C5" s="109"/>
      <c r="D5" s="109"/>
      <c r="E5" s="110" t="s">
        <v>22</v>
      </c>
      <c r="F5" s="110"/>
      <c r="G5" s="110"/>
      <c r="H5" s="110"/>
      <c r="I5" s="109" t="s">
        <v>21</v>
      </c>
      <c r="J5" s="109"/>
      <c r="K5" s="109"/>
      <c r="L5" s="109"/>
      <c r="M5" s="110" t="s">
        <v>22</v>
      </c>
      <c r="N5" s="110"/>
      <c r="O5" s="110"/>
      <c r="P5" s="110"/>
      <c r="Q5" s="96" t="s">
        <v>21</v>
      </c>
      <c r="R5" s="96"/>
      <c r="S5" s="96"/>
      <c r="T5" s="114"/>
      <c r="U5" s="99" t="s">
        <v>22</v>
      </c>
      <c r="V5" s="99"/>
      <c r="W5" s="99"/>
      <c r="X5" s="115"/>
      <c r="Y5" s="96" t="s">
        <v>21</v>
      </c>
      <c r="Z5" s="96"/>
      <c r="AA5" s="96"/>
      <c r="AB5" s="114"/>
      <c r="AC5" s="99" t="s">
        <v>22</v>
      </c>
      <c r="AD5" s="99"/>
      <c r="AE5" s="99"/>
      <c r="AF5" s="115"/>
      <c r="AG5" s="109" t="s">
        <v>21</v>
      </c>
      <c r="AH5" s="109"/>
      <c r="AI5" s="109"/>
      <c r="AJ5" s="109"/>
      <c r="AK5" s="110" t="s">
        <v>22</v>
      </c>
      <c r="AL5" s="110"/>
      <c r="AM5" s="110"/>
      <c r="AN5" s="110"/>
      <c r="AO5" s="109" t="s">
        <v>21</v>
      </c>
      <c r="AP5" s="109"/>
      <c r="AQ5" s="109"/>
      <c r="AR5" s="109"/>
      <c r="AS5" s="110" t="s">
        <v>22</v>
      </c>
      <c r="AT5" s="110"/>
      <c r="AU5" s="110"/>
      <c r="AV5" s="110"/>
      <c r="AW5" s="95" t="s">
        <v>21</v>
      </c>
      <c r="AX5" s="96"/>
      <c r="AY5" s="96"/>
      <c r="AZ5" s="97"/>
      <c r="BA5" s="98" t="s">
        <v>22</v>
      </c>
      <c r="BB5" s="99"/>
      <c r="BC5" s="99"/>
      <c r="BD5" s="100"/>
      <c r="BE5" s="95" t="s">
        <v>21</v>
      </c>
      <c r="BF5" s="96"/>
      <c r="BG5" s="96"/>
      <c r="BH5" s="97"/>
      <c r="BI5" s="98" t="s">
        <v>22</v>
      </c>
      <c r="BJ5" s="99"/>
      <c r="BK5" s="99"/>
      <c r="BL5" s="100"/>
      <c r="BM5" s="14"/>
      <c r="BQ5" s="101" t="s">
        <v>23</v>
      </c>
      <c r="BR5" s="102"/>
      <c r="BS5" s="102"/>
      <c r="BT5" s="103"/>
      <c r="BU5" s="104" t="s">
        <v>21</v>
      </c>
      <c r="BV5" s="105"/>
      <c r="BW5" s="105"/>
      <c r="BX5" s="106"/>
      <c r="BY5" s="92" t="s">
        <v>22</v>
      </c>
      <c r="BZ5" s="93"/>
      <c r="CA5" s="93"/>
      <c r="CB5" s="94"/>
    </row>
    <row r="6" spans="1:80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27" t="s">
        <v>27</v>
      </c>
      <c r="BR6" s="15" t="s">
        <v>24</v>
      </c>
      <c r="BS6" s="16" t="s">
        <v>25</v>
      </c>
      <c r="BT6" s="17" t="s">
        <v>26</v>
      </c>
      <c r="BU6" s="18" t="s">
        <v>27</v>
      </c>
      <c r="BV6" s="15" t="s">
        <v>24</v>
      </c>
      <c r="BW6" s="16" t="s">
        <v>25</v>
      </c>
      <c r="BX6" s="17" t="s">
        <v>26</v>
      </c>
      <c r="BY6" s="19" t="s">
        <v>27</v>
      </c>
      <c r="BZ6" s="15" t="s">
        <v>24</v>
      </c>
      <c r="CA6" s="16" t="s">
        <v>25</v>
      </c>
      <c r="CB6" s="17" t="s">
        <v>26</v>
      </c>
    </row>
    <row r="7" spans="1:80" x14ac:dyDescent="0.25">
      <c r="A7" s="28"/>
      <c r="B7" s="29"/>
      <c r="C7" s="30"/>
      <c r="E7" s="28"/>
      <c r="F7" s="29"/>
      <c r="G7" s="30"/>
      <c r="I7" s="28"/>
      <c r="J7" s="29"/>
      <c r="K7" s="30"/>
      <c r="M7" s="28"/>
      <c r="N7" s="29"/>
      <c r="O7" s="30"/>
      <c r="Q7" s="28"/>
      <c r="R7" s="29"/>
      <c r="S7" s="30"/>
      <c r="T7" s="31"/>
      <c r="U7" s="28"/>
      <c r="V7" s="29"/>
      <c r="W7" s="30"/>
      <c r="X7" s="32"/>
      <c r="Y7" s="28"/>
      <c r="Z7" s="29"/>
      <c r="AA7" s="30"/>
      <c r="AB7" s="31"/>
      <c r="AC7" s="28"/>
      <c r="AD7" s="29"/>
      <c r="AE7" s="30"/>
      <c r="AF7" s="32"/>
      <c r="AG7" s="28"/>
      <c r="AH7" s="29"/>
      <c r="AI7" s="30"/>
      <c r="AK7" s="28"/>
      <c r="AL7" s="29"/>
      <c r="AM7" s="30"/>
      <c r="AO7" s="28"/>
      <c r="AP7" s="29"/>
      <c r="AQ7" s="30">
        <v>1</v>
      </c>
      <c r="AR7" s="2">
        <v>1.5</v>
      </c>
      <c r="AT7" s="29"/>
      <c r="AU7" s="30"/>
      <c r="AW7" s="33"/>
      <c r="AX7" s="34"/>
      <c r="AY7" s="34"/>
      <c r="BA7" s="33"/>
      <c r="BB7" s="34"/>
      <c r="BC7" s="34"/>
      <c r="BM7" s="10">
        <f t="shared" ref="BM7:BM38" si="0">1+BM6</f>
        <v>1</v>
      </c>
      <c r="BN7" t="s">
        <v>28</v>
      </c>
      <c r="BO7" t="s">
        <v>29</v>
      </c>
      <c r="BP7" t="s">
        <v>30</v>
      </c>
      <c r="BQ7" s="37">
        <f t="shared" ref="BQ7:BQ38" si="1">BU7+BY7</f>
        <v>1.5</v>
      </c>
      <c r="BR7">
        <f t="shared" ref="BR7:BR38" si="2">BV7+BZ7</f>
        <v>0</v>
      </c>
      <c r="BS7">
        <f t="shared" ref="BS7:BS38" si="3">BW7+CA7</f>
        <v>0</v>
      </c>
      <c r="BT7">
        <f t="shared" ref="BT7:BT38" si="4">BX7+CB7</f>
        <v>1</v>
      </c>
      <c r="BU7" s="38">
        <f t="shared" ref="BU7:BU38" si="5">L7+D7+T7+AB7+AJ7+AR7+AZ7+BH7</f>
        <v>1.5</v>
      </c>
      <c r="BV7">
        <f t="shared" ref="BV7:BV38" si="6">I7+A7+Q7+Y7+AG7+AO7+AW7+BE7</f>
        <v>0</v>
      </c>
      <c r="BW7">
        <f t="shared" ref="BW7:BW38" si="7">J7+B7+R7+Z7+AH7+AP7+AX7+BF7</f>
        <v>0</v>
      </c>
      <c r="BX7">
        <f t="shared" ref="BX7:BX38" si="8">K7+C7+S7+AA7+AI7+AQ7+AY7+BG7</f>
        <v>1</v>
      </c>
      <c r="BY7" s="39">
        <f t="shared" ref="BY7:BY38" si="9">P7+H7+X7+AF7+AN7+AV7+BD7+BL7</f>
        <v>0</v>
      </c>
      <c r="BZ7">
        <f t="shared" ref="BZ7:BZ38" si="10">M7+E7+U7+AC7+AK7+AS7+BA7+BI7</f>
        <v>0</v>
      </c>
      <c r="CA7">
        <f t="shared" ref="CA7:CA38" si="11">N7+F7+V7+AD7+AL7+AT7+BB7+BJ7</f>
        <v>0</v>
      </c>
      <c r="CB7">
        <f t="shared" ref="CB7:CB38" si="12">O7+G7+W7+AE7+AM7+AU7+BC7+BK7</f>
        <v>0</v>
      </c>
    </row>
    <row r="8" spans="1:80" x14ac:dyDescent="0.25">
      <c r="A8" s="28"/>
      <c r="B8" s="29"/>
      <c r="C8" s="30">
        <v>1</v>
      </c>
      <c r="D8">
        <v>1.5</v>
      </c>
      <c r="E8" s="28"/>
      <c r="F8" s="29"/>
      <c r="G8" s="30"/>
      <c r="I8" s="28"/>
      <c r="J8" s="29"/>
      <c r="K8" s="30"/>
      <c r="M8" s="28"/>
      <c r="N8" s="29"/>
      <c r="O8" s="30"/>
      <c r="Q8" s="28"/>
      <c r="R8" s="29"/>
      <c r="S8" s="30"/>
      <c r="T8" s="31"/>
      <c r="U8" s="28"/>
      <c r="V8" s="29"/>
      <c r="W8" s="30"/>
      <c r="X8" s="32"/>
      <c r="Y8" s="28"/>
      <c r="Z8" s="29"/>
      <c r="AA8" s="30"/>
      <c r="AB8" s="31"/>
      <c r="AC8" s="28"/>
      <c r="AD8" s="29"/>
      <c r="AE8" s="30"/>
      <c r="AF8" s="32"/>
      <c r="AG8" s="28"/>
      <c r="AH8" s="29"/>
      <c r="AI8" s="30"/>
      <c r="AK8" s="28"/>
      <c r="AL8" s="29"/>
      <c r="AM8" s="30"/>
      <c r="AO8" s="28">
        <v>1</v>
      </c>
      <c r="AP8" s="29"/>
      <c r="AQ8" s="30"/>
      <c r="AR8" s="2">
        <v>4.5</v>
      </c>
      <c r="AS8" s="28"/>
      <c r="AT8" s="29">
        <v>1</v>
      </c>
      <c r="AU8" s="30"/>
      <c r="AV8" s="3">
        <v>3</v>
      </c>
      <c r="AW8" s="33"/>
      <c r="AX8" s="34"/>
      <c r="AY8" s="34">
        <v>1</v>
      </c>
      <c r="AZ8" s="35">
        <v>1</v>
      </c>
      <c r="BA8" s="33"/>
      <c r="BB8" s="34">
        <v>1</v>
      </c>
      <c r="BC8" s="34"/>
      <c r="BD8" s="36">
        <v>2</v>
      </c>
      <c r="BK8" s="34">
        <v>1</v>
      </c>
      <c r="BL8" s="36">
        <v>0.5</v>
      </c>
      <c r="BM8" s="10">
        <f t="shared" si="0"/>
        <v>2</v>
      </c>
      <c r="BN8" t="s">
        <v>31</v>
      </c>
      <c r="BO8" t="s">
        <v>32</v>
      </c>
      <c r="BP8" t="s">
        <v>33</v>
      </c>
      <c r="BQ8" s="37">
        <f t="shared" si="1"/>
        <v>12.5</v>
      </c>
      <c r="BR8">
        <f t="shared" si="2"/>
        <v>1</v>
      </c>
      <c r="BS8">
        <f t="shared" si="3"/>
        <v>2</v>
      </c>
      <c r="BT8">
        <f t="shared" si="4"/>
        <v>3</v>
      </c>
      <c r="BU8" s="38">
        <f t="shared" si="5"/>
        <v>7</v>
      </c>
      <c r="BV8">
        <f t="shared" si="6"/>
        <v>1</v>
      </c>
      <c r="BW8">
        <f t="shared" si="7"/>
        <v>0</v>
      </c>
      <c r="BX8">
        <f t="shared" si="8"/>
        <v>2</v>
      </c>
      <c r="BY8" s="39">
        <f t="shared" si="9"/>
        <v>5.5</v>
      </c>
      <c r="BZ8">
        <f t="shared" si="10"/>
        <v>0</v>
      </c>
      <c r="CA8">
        <f t="shared" si="11"/>
        <v>2</v>
      </c>
      <c r="CB8">
        <f t="shared" si="12"/>
        <v>1</v>
      </c>
    </row>
    <row r="9" spans="1:80" x14ac:dyDescent="0.25">
      <c r="A9" s="28"/>
      <c r="B9" s="29"/>
      <c r="C9" s="30"/>
      <c r="E9" s="28"/>
      <c r="F9" s="29"/>
      <c r="G9" s="30"/>
      <c r="I9" s="28"/>
      <c r="J9" s="29"/>
      <c r="K9" s="30"/>
      <c r="M9" s="28"/>
      <c r="N9" s="29"/>
      <c r="O9" s="30"/>
      <c r="Q9" s="28"/>
      <c r="R9" s="29"/>
      <c r="S9" s="30"/>
      <c r="T9" s="31"/>
      <c r="U9" s="28">
        <v>1</v>
      </c>
      <c r="V9" s="29"/>
      <c r="W9" s="30"/>
      <c r="X9" s="32">
        <v>3</v>
      </c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/>
      <c r="AK9" s="28"/>
      <c r="AL9" s="29"/>
      <c r="AM9" s="30"/>
      <c r="AO9" s="28"/>
      <c r="AP9" s="29"/>
      <c r="AQ9" s="30">
        <v>1</v>
      </c>
      <c r="AR9" s="2">
        <v>1.5</v>
      </c>
      <c r="AS9" s="28"/>
      <c r="AT9" s="29"/>
      <c r="AU9" s="30"/>
      <c r="AW9" s="33"/>
      <c r="AX9" s="34"/>
      <c r="AY9" s="34"/>
      <c r="BA9" s="33"/>
      <c r="BB9" s="34"/>
      <c r="BC9" s="34"/>
      <c r="BM9" s="10">
        <f t="shared" si="0"/>
        <v>3</v>
      </c>
      <c r="BN9" t="s">
        <v>34</v>
      </c>
      <c r="BO9" t="s">
        <v>35</v>
      </c>
      <c r="BP9" t="s">
        <v>33</v>
      </c>
      <c r="BQ9" s="37">
        <f t="shared" si="1"/>
        <v>4.5</v>
      </c>
      <c r="BR9">
        <f t="shared" si="2"/>
        <v>1</v>
      </c>
      <c r="BS9">
        <f t="shared" si="3"/>
        <v>0</v>
      </c>
      <c r="BT9">
        <f t="shared" si="4"/>
        <v>1</v>
      </c>
      <c r="BU9" s="38">
        <f t="shared" si="5"/>
        <v>1.5</v>
      </c>
      <c r="BV9">
        <f t="shared" si="6"/>
        <v>0</v>
      </c>
      <c r="BW9">
        <f t="shared" si="7"/>
        <v>0</v>
      </c>
      <c r="BX9">
        <f t="shared" si="8"/>
        <v>1</v>
      </c>
      <c r="BY9" s="39">
        <f t="shared" si="9"/>
        <v>3</v>
      </c>
      <c r="BZ9">
        <f t="shared" si="10"/>
        <v>1</v>
      </c>
      <c r="CA9">
        <f t="shared" si="11"/>
        <v>0</v>
      </c>
      <c r="CB9">
        <f t="shared" si="12"/>
        <v>0</v>
      </c>
    </row>
    <row r="10" spans="1:80" x14ac:dyDescent="0.25">
      <c r="A10" s="28"/>
      <c r="B10" s="29"/>
      <c r="C10" s="30"/>
      <c r="E10" s="28"/>
      <c r="F10" s="29"/>
      <c r="G10" s="30">
        <v>1</v>
      </c>
      <c r="H10">
        <v>1.5</v>
      </c>
      <c r="I10" s="28"/>
      <c r="J10" s="29"/>
      <c r="K10" s="30"/>
      <c r="M10" s="28"/>
      <c r="N10" s="29"/>
      <c r="O10" s="30"/>
      <c r="Q10" s="28"/>
      <c r="R10" s="29">
        <v>1</v>
      </c>
      <c r="S10" s="30"/>
      <c r="T10" s="31">
        <v>2</v>
      </c>
      <c r="U10" s="28"/>
      <c r="V10" s="29">
        <v>1</v>
      </c>
      <c r="W10" s="30"/>
      <c r="X10" s="32">
        <v>2</v>
      </c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/>
      <c r="AK10" s="28"/>
      <c r="AL10" s="29"/>
      <c r="AM10" s="30"/>
      <c r="AO10" s="28"/>
      <c r="AP10" s="29"/>
      <c r="AQ10" s="30"/>
      <c r="AS10" s="28"/>
      <c r="AT10" s="29">
        <v>1</v>
      </c>
      <c r="AU10" s="30"/>
      <c r="AV10" s="3">
        <v>3</v>
      </c>
      <c r="AW10" s="33"/>
      <c r="AX10" s="34"/>
      <c r="AY10" s="34"/>
      <c r="BA10" s="33"/>
      <c r="BB10" s="34"/>
      <c r="BC10" s="34">
        <v>1</v>
      </c>
      <c r="BD10" s="36">
        <v>1</v>
      </c>
      <c r="BM10" s="10">
        <f t="shared" si="0"/>
        <v>4</v>
      </c>
      <c r="BN10" t="s">
        <v>36</v>
      </c>
      <c r="BO10" t="s">
        <v>37</v>
      </c>
      <c r="BP10" t="s">
        <v>38</v>
      </c>
      <c r="BQ10" s="37">
        <f t="shared" si="1"/>
        <v>9.5</v>
      </c>
      <c r="BR10">
        <f t="shared" si="2"/>
        <v>0</v>
      </c>
      <c r="BS10">
        <f t="shared" si="3"/>
        <v>3</v>
      </c>
      <c r="BT10">
        <f t="shared" si="4"/>
        <v>2</v>
      </c>
      <c r="BU10" s="38">
        <f t="shared" si="5"/>
        <v>2</v>
      </c>
      <c r="BV10">
        <f t="shared" si="6"/>
        <v>0</v>
      </c>
      <c r="BW10">
        <f t="shared" si="7"/>
        <v>1</v>
      </c>
      <c r="BX10">
        <f t="shared" si="8"/>
        <v>0</v>
      </c>
      <c r="BY10" s="39">
        <f t="shared" si="9"/>
        <v>7.5</v>
      </c>
      <c r="BZ10">
        <f t="shared" si="10"/>
        <v>0</v>
      </c>
      <c r="CA10">
        <f t="shared" si="11"/>
        <v>2</v>
      </c>
      <c r="CB10">
        <f t="shared" si="12"/>
        <v>2</v>
      </c>
    </row>
    <row r="11" spans="1:80" x14ac:dyDescent="0.25">
      <c r="A11" s="28"/>
      <c r="B11" s="29"/>
      <c r="C11" s="30"/>
      <c r="E11" s="28"/>
      <c r="F11" s="29">
        <v>1</v>
      </c>
      <c r="G11" s="30"/>
      <c r="H11">
        <v>3</v>
      </c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/>
      <c r="AH11" s="29"/>
      <c r="AI11" s="30"/>
      <c r="AK11" s="28"/>
      <c r="AL11" s="29"/>
      <c r="AM11" s="30"/>
      <c r="AO11" s="28"/>
      <c r="AP11" s="29"/>
      <c r="AQ11" s="30"/>
      <c r="AS11" s="28"/>
      <c r="AT11" s="29"/>
      <c r="AU11" s="30"/>
      <c r="AW11" s="33"/>
      <c r="AX11" s="34"/>
      <c r="AY11" s="34"/>
      <c r="BA11" s="33"/>
      <c r="BB11" s="34"/>
      <c r="BC11" s="34"/>
      <c r="BM11" s="10">
        <f t="shared" si="0"/>
        <v>5</v>
      </c>
      <c r="BN11" t="s">
        <v>39</v>
      </c>
      <c r="BO11" t="s">
        <v>40</v>
      </c>
      <c r="BP11" t="s">
        <v>41</v>
      </c>
      <c r="BQ11" s="37">
        <f t="shared" si="1"/>
        <v>3</v>
      </c>
      <c r="BR11">
        <f t="shared" si="2"/>
        <v>0</v>
      </c>
      <c r="BS11">
        <f t="shared" si="3"/>
        <v>1</v>
      </c>
      <c r="BT11">
        <f t="shared" si="4"/>
        <v>0</v>
      </c>
      <c r="BU11" s="38">
        <f t="shared" si="5"/>
        <v>0</v>
      </c>
      <c r="BV11">
        <f t="shared" si="6"/>
        <v>0</v>
      </c>
      <c r="BW11">
        <f t="shared" si="7"/>
        <v>0</v>
      </c>
      <c r="BX11">
        <f t="shared" si="8"/>
        <v>0</v>
      </c>
      <c r="BY11" s="39">
        <f t="shared" si="9"/>
        <v>3</v>
      </c>
      <c r="BZ11">
        <f t="shared" si="10"/>
        <v>0</v>
      </c>
      <c r="CA11">
        <f t="shared" si="11"/>
        <v>1</v>
      </c>
      <c r="CB11">
        <f t="shared" si="12"/>
        <v>0</v>
      </c>
    </row>
    <row r="12" spans="1:80" x14ac:dyDescent="0.25">
      <c r="A12" s="28"/>
      <c r="B12" s="29"/>
      <c r="C12" s="30"/>
      <c r="E12" s="28"/>
      <c r="F12" s="29"/>
      <c r="G12" s="30"/>
      <c r="I12" s="28"/>
      <c r="J12" s="29"/>
      <c r="K12" s="30"/>
      <c r="M12" s="28"/>
      <c r="N12" s="29"/>
      <c r="O12" s="30"/>
      <c r="Q12" s="28"/>
      <c r="R12" s="29"/>
      <c r="S12" s="30"/>
      <c r="T12" s="31"/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/>
      <c r="AP12" s="29"/>
      <c r="AQ12" s="30">
        <v>1</v>
      </c>
      <c r="AR12" s="2">
        <v>1.5</v>
      </c>
      <c r="AT12" s="29"/>
      <c r="AU12" s="30"/>
      <c r="AW12" s="33"/>
      <c r="AX12" s="34"/>
      <c r="AY12" s="34"/>
      <c r="BA12" s="33"/>
      <c r="BB12" s="34"/>
      <c r="BC12" s="34"/>
      <c r="BM12" s="10">
        <f t="shared" si="0"/>
        <v>6</v>
      </c>
      <c r="BN12" t="s">
        <v>42</v>
      </c>
      <c r="BO12" t="s">
        <v>43</v>
      </c>
      <c r="BP12" t="s">
        <v>44</v>
      </c>
      <c r="BQ12" s="37">
        <f t="shared" si="1"/>
        <v>1.5</v>
      </c>
      <c r="BR12">
        <f t="shared" si="2"/>
        <v>0</v>
      </c>
      <c r="BS12">
        <f t="shared" si="3"/>
        <v>0</v>
      </c>
      <c r="BT12">
        <f t="shared" si="4"/>
        <v>1</v>
      </c>
      <c r="BU12" s="38">
        <f t="shared" si="5"/>
        <v>1.5</v>
      </c>
      <c r="BV12">
        <f t="shared" si="6"/>
        <v>0</v>
      </c>
      <c r="BW12">
        <f t="shared" si="7"/>
        <v>0</v>
      </c>
      <c r="BX12">
        <f t="shared" si="8"/>
        <v>1</v>
      </c>
      <c r="BY12" s="39">
        <f t="shared" si="9"/>
        <v>0</v>
      </c>
      <c r="BZ12">
        <f t="shared" si="10"/>
        <v>0</v>
      </c>
      <c r="CA12">
        <f t="shared" si="11"/>
        <v>0</v>
      </c>
      <c r="CB12">
        <f t="shared" si="12"/>
        <v>0</v>
      </c>
    </row>
    <row r="13" spans="1:80" x14ac:dyDescent="0.25">
      <c r="A13" s="28"/>
      <c r="B13" s="29">
        <v>1</v>
      </c>
      <c r="C13" s="30"/>
      <c r="D13">
        <v>3</v>
      </c>
      <c r="E13" s="28"/>
      <c r="F13" s="29"/>
      <c r="G13" s="30"/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/>
      <c r="AB13" s="31"/>
      <c r="AC13" s="28"/>
      <c r="AD13" s="29"/>
      <c r="AE13" s="30"/>
      <c r="AF13" s="32"/>
      <c r="AG13" s="28"/>
      <c r="AH13" s="29"/>
      <c r="AI13" s="30"/>
      <c r="AK13" s="28"/>
      <c r="AL13" s="29"/>
      <c r="AM13" s="30"/>
      <c r="AP13" s="29"/>
      <c r="AQ13" s="30">
        <v>1</v>
      </c>
      <c r="AR13" s="2">
        <v>1.5</v>
      </c>
      <c r="AS13" s="28"/>
      <c r="AT13" s="29"/>
      <c r="AU13" s="30"/>
      <c r="AW13" s="33"/>
      <c r="AX13" s="34"/>
      <c r="AY13" s="34"/>
      <c r="BA13" s="33"/>
      <c r="BB13" s="34"/>
      <c r="BC13" s="34"/>
      <c r="BM13" s="10">
        <f t="shared" si="0"/>
        <v>7</v>
      </c>
      <c r="BN13" t="s">
        <v>45</v>
      </c>
      <c r="BO13" t="s">
        <v>46</v>
      </c>
      <c r="BP13" t="s">
        <v>33</v>
      </c>
      <c r="BQ13" s="37">
        <f t="shared" si="1"/>
        <v>4.5</v>
      </c>
      <c r="BR13">
        <f t="shared" si="2"/>
        <v>0</v>
      </c>
      <c r="BS13">
        <f t="shared" si="3"/>
        <v>1</v>
      </c>
      <c r="BT13">
        <f t="shared" si="4"/>
        <v>1</v>
      </c>
      <c r="BU13" s="38">
        <f t="shared" si="5"/>
        <v>4.5</v>
      </c>
      <c r="BV13">
        <f t="shared" si="6"/>
        <v>0</v>
      </c>
      <c r="BW13">
        <f t="shared" si="7"/>
        <v>1</v>
      </c>
      <c r="BX13">
        <f t="shared" si="8"/>
        <v>1</v>
      </c>
      <c r="BY13" s="39">
        <f t="shared" si="9"/>
        <v>0</v>
      </c>
      <c r="BZ13">
        <f t="shared" si="10"/>
        <v>0</v>
      </c>
      <c r="CA13">
        <f t="shared" si="11"/>
        <v>0</v>
      </c>
      <c r="CB13">
        <f t="shared" si="12"/>
        <v>0</v>
      </c>
    </row>
    <row r="14" spans="1:80" x14ac:dyDescent="0.25">
      <c r="A14" s="28"/>
      <c r="B14" s="29"/>
      <c r="C14" s="30"/>
      <c r="E14" s="28"/>
      <c r="F14" s="29"/>
      <c r="G14" s="30">
        <v>1</v>
      </c>
      <c r="H14">
        <v>1.5</v>
      </c>
      <c r="I14" s="28">
        <v>1</v>
      </c>
      <c r="J14" s="29"/>
      <c r="K14" s="30"/>
      <c r="L14">
        <v>6</v>
      </c>
      <c r="M14" s="28"/>
      <c r="N14" s="29"/>
      <c r="O14" s="30">
        <v>1</v>
      </c>
      <c r="P14">
        <v>2</v>
      </c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/>
      <c r="AM14" s="30"/>
      <c r="AO14" s="28"/>
      <c r="AP14" s="29"/>
      <c r="AQ14" s="30"/>
      <c r="AS14" s="28"/>
      <c r="AT14" s="29"/>
      <c r="AU14" s="30"/>
      <c r="AW14" s="33"/>
      <c r="AX14" s="34"/>
      <c r="AY14" s="34"/>
      <c r="BA14" s="33"/>
      <c r="BB14" s="34"/>
      <c r="BC14" s="34"/>
      <c r="BM14" s="10">
        <f t="shared" si="0"/>
        <v>8</v>
      </c>
      <c r="BN14" t="s">
        <v>47</v>
      </c>
      <c r="BO14" t="s">
        <v>48</v>
      </c>
      <c r="BP14" t="s">
        <v>49</v>
      </c>
      <c r="BQ14" s="37">
        <f t="shared" si="1"/>
        <v>9.5</v>
      </c>
      <c r="BR14">
        <f t="shared" si="2"/>
        <v>1</v>
      </c>
      <c r="BS14">
        <f t="shared" si="3"/>
        <v>0</v>
      </c>
      <c r="BT14">
        <f t="shared" si="4"/>
        <v>2</v>
      </c>
      <c r="BU14" s="38">
        <f t="shared" si="5"/>
        <v>6</v>
      </c>
      <c r="BV14">
        <f t="shared" si="6"/>
        <v>1</v>
      </c>
      <c r="BW14">
        <f t="shared" si="7"/>
        <v>0</v>
      </c>
      <c r="BX14">
        <f t="shared" si="8"/>
        <v>0</v>
      </c>
      <c r="BY14" s="39">
        <f t="shared" si="9"/>
        <v>3.5</v>
      </c>
      <c r="BZ14">
        <f t="shared" si="10"/>
        <v>0</v>
      </c>
      <c r="CA14">
        <f t="shared" si="11"/>
        <v>0</v>
      </c>
      <c r="CB14">
        <f t="shared" si="12"/>
        <v>2</v>
      </c>
    </row>
    <row r="15" spans="1:80" x14ac:dyDescent="0.25">
      <c r="A15" s="28"/>
      <c r="B15" s="29"/>
      <c r="C15" s="30">
        <v>1</v>
      </c>
      <c r="D15">
        <v>1.5</v>
      </c>
      <c r="E15" s="28"/>
      <c r="F15" s="29"/>
      <c r="G15" s="30"/>
      <c r="I15" s="28"/>
      <c r="J15" s="29"/>
      <c r="K15" s="30"/>
      <c r="M15" s="28"/>
      <c r="N15" s="29"/>
      <c r="O15" s="30"/>
      <c r="Q15" s="28">
        <v>1</v>
      </c>
      <c r="R15" s="29"/>
      <c r="S15" s="30"/>
      <c r="T15" s="31">
        <v>3</v>
      </c>
      <c r="U15" s="28"/>
      <c r="V15" s="29"/>
      <c r="W15" s="30">
        <v>1</v>
      </c>
      <c r="X15" s="32">
        <v>1</v>
      </c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Q15" s="30">
        <v>1</v>
      </c>
      <c r="AR15" s="2">
        <v>1.5</v>
      </c>
      <c r="AS15" s="28"/>
      <c r="AT15" s="29"/>
      <c r="AU15" s="30">
        <v>1</v>
      </c>
      <c r="AV15" s="3">
        <v>1.5</v>
      </c>
      <c r="AW15" s="33"/>
      <c r="AX15" s="34"/>
      <c r="AY15" s="34"/>
      <c r="BA15" s="33"/>
      <c r="BB15" s="34"/>
      <c r="BC15" s="34"/>
      <c r="BF15" s="34">
        <v>1</v>
      </c>
      <c r="BH15" s="35">
        <v>1</v>
      </c>
      <c r="BM15" s="10">
        <f t="shared" si="0"/>
        <v>9</v>
      </c>
      <c r="BN15" t="s">
        <v>50</v>
      </c>
      <c r="BO15" t="s">
        <v>51</v>
      </c>
      <c r="BP15" t="s">
        <v>52</v>
      </c>
      <c r="BQ15" s="37">
        <f t="shared" si="1"/>
        <v>9.5</v>
      </c>
      <c r="BR15">
        <f t="shared" si="2"/>
        <v>1</v>
      </c>
      <c r="BS15">
        <f t="shared" si="3"/>
        <v>1</v>
      </c>
      <c r="BT15">
        <f t="shared" si="4"/>
        <v>4</v>
      </c>
      <c r="BU15" s="38">
        <f t="shared" si="5"/>
        <v>7</v>
      </c>
      <c r="BV15">
        <f t="shared" si="6"/>
        <v>1</v>
      </c>
      <c r="BW15">
        <f t="shared" si="7"/>
        <v>1</v>
      </c>
      <c r="BX15">
        <f t="shared" si="8"/>
        <v>2</v>
      </c>
      <c r="BY15" s="39">
        <f t="shared" si="9"/>
        <v>2.5</v>
      </c>
      <c r="BZ15">
        <f t="shared" si="10"/>
        <v>0</v>
      </c>
      <c r="CA15">
        <f t="shared" si="11"/>
        <v>0</v>
      </c>
      <c r="CB15">
        <f t="shared" si="12"/>
        <v>2</v>
      </c>
    </row>
    <row r="16" spans="1:80" x14ac:dyDescent="0.25"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/>
      <c r="AK16" s="28"/>
      <c r="AL16" s="29"/>
      <c r="AM16" s="30"/>
      <c r="AO16" s="28"/>
      <c r="AP16" s="29"/>
      <c r="AQ16" s="30"/>
      <c r="AS16" s="28"/>
      <c r="AT16" s="29"/>
      <c r="AU16" s="30"/>
      <c r="AW16" s="33"/>
      <c r="AX16" s="34"/>
      <c r="AY16" s="34"/>
      <c r="BA16" s="33"/>
      <c r="BB16" s="34"/>
      <c r="BC16" s="34"/>
      <c r="BF16" s="34">
        <v>1</v>
      </c>
      <c r="BH16" s="35">
        <v>1</v>
      </c>
      <c r="BM16" s="10">
        <f t="shared" si="0"/>
        <v>10</v>
      </c>
      <c r="BN16" t="s">
        <v>131</v>
      </c>
      <c r="BO16" t="s">
        <v>40</v>
      </c>
      <c r="BP16" t="s">
        <v>132</v>
      </c>
      <c r="BQ16" s="37">
        <f t="shared" si="1"/>
        <v>1</v>
      </c>
      <c r="BR16">
        <f t="shared" si="2"/>
        <v>0</v>
      </c>
      <c r="BS16">
        <f t="shared" si="3"/>
        <v>1</v>
      </c>
      <c r="BT16">
        <f t="shared" si="4"/>
        <v>0</v>
      </c>
      <c r="BU16" s="38">
        <f t="shared" si="5"/>
        <v>1</v>
      </c>
      <c r="BV16">
        <f t="shared" si="6"/>
        <v>0</v>
      </c>
      <c r="BW16">
        <f t="shared" si="7"/>
        <v>1</v>
      </c>
      <c r="BX16">
        <f t="shared" si="8"/>
        <v>0</v>
      </c>
      <c r="BY16" s="39">
        <f t="shared" si="9"/>
        <v>0</v>
      </c>
      <c r="BZ16">
        <f t="shared" si="10"/>
        <v>0</v>
      </c>
      <c r="CA16">
        <f t="shared" si="11"/>
        <v>0</v>
      </c>
      <c r="CB16">
        <f t="shared" si="12"/>
        <v>0</v>
      </c>
    </row>
    <row r="17" spans="1:80" x14ac:dyDescent="0.25">
      <c r="Q17" s="28"/>
      <c r="R17" s="29"/>
      <c r="S17" s="30"/>
      <c r="T17" s="31"/>
      <c r="U17" s="28"/>
      <c r="V17" s="29"/>
      <c r="W17" s="30"/>
      <c r="X17" s="32"/>
      <c r="Y17" s="28"/>
      <c r="Z17" s="29"/>
      <c r="AA17" s="30"/>
      <c r="AB17" s="31"/>
      <c r="AC17" s="28"/>
      <c r="AD17" s="29"/>
      <c r="AE17" s="30"/>
      <c r="AF17" s="32"/>
      <c r="AG17" s="28"/>
      <c r="AH17" s="29"/>
      <c r="AI17" s="30"/>
      <c r="AK17" s="28"/>
      <c r="AL17" s="29"/>
      <c r="AM17" s="30"/>
      <c r="AP17" s="29"/>
      <c r="AQ17" s="30"/>
      <c r="AS17" s="28"/>
      <c r="AT17" s="29">
        <v>1</v>
      </c>
      <c r="AU17" s="30"/>
      <c r="AV17" s="3">
        <v>3</v>
      </c>
      <c r="AW17" s="33"/>
      <c r="AX17" s="34"/>
      <c r="AY17" s="34"/>
      <c r="BA17" s="33"/>
      <c r="BB17" s="34"/>
      <c r="BC17" s="34"/>
      <c r="BM17" s="10">
        <f t="shared" si="0"/>
        <v>11</v>
      </c>
      <c r="BN17" t="s">
        <v>53</v>
      </c>
      <c r="BO17" t="s">
        <v>54</v>
      </c>
      <c r="BP17" t="s">
        <v>33</v>
      </c>
      <c r="BQ17" s="37">
        <f t="shared" si="1"/>
        <v>3</v>
      </c>
      <c r="BR17">
        <f t="shared" si="2"/>
        <v>0</v>
      </c>
      <c r="BS17">
        <f t="shared" si="3"/>
        <v>1</v>
      </c>
      <c r="BT17">
        <f t="shared" si="4"/>
        <v>0</v>
      </c>
      <c r="BU17" s="38">
        <f t="shared" si="5"/>
        <v>0</v>
      </c>
      <c r="BV17">
        <f t="shared" si="6"/>
        <v>0</v>
      </c>
      <c r="BW17">
        <f t="shared" si="7"/>
        <v>0</v>
      </c>
      <c r="BX17">
        <f t="shared" si="8"/>
        <v>0</v>
      </c>
      <c r="BY17" s="39">
        <f t="shared" si="9"/>
        <v>3</v>
      </c>
      <c r="BZ17">
        <f t="shared" si="10"/>
        <v>0</v>
      </c>
      <c r="CA17">
        <f t="shared" si="11"/>
        <v>1</v>
      </c>
      <c r="CB17">
        <f t="shared" si="12"/>
        <v>0</v>
      </c>
    </row>
    <row r="18" spans="1:80" x14ac:dyDescent="0.25">
      <c r="A18" s="28"/>
      <c r="B18" s="29"/>
      <c r="C18" s="30"/>
      <c r="E18" s="28"/>
      <c r="F18" s="29"/>
      <c r="G18" s="30"/>
      <c r="I18" s="28"/>
      <c r="J18" s="29"/>
      <c r="K18" s="30"/>
      <c r="M18" s="28"/>
      <c r="N18" s="29"/>
      <c r="O18" s="30"/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O18" s="28"/>
      <c r="AP18" s="29"/>
      <c r="AQ18" s="30"/>
      <c r="AS18" s="28"/>
      <c r="AT18" s="29"/>
      <c r="AU18" s="30">
        <v>1</v>
      </c>
      <c r="AV18" s="3">
        <v>1.5</v>
      </c>
      <c r="AW18" s="33"/>
      <c r="AX18" s="34"/>
      <c r="AY18" s="34"/>
      <c r="BA18" s="33"/>
      <c r="BB18" s="34"/>
      <c r="BC18" s="34"/>
      <c r="BM18" s="10">
        <f t="shared" si="0"/>
        <v>12</v>
      </c>
      <c r="BN18" t="s">
        <v>55</v>
      </c>
      <c r="BO18" t="s">
        <v>56</v>
      </c>
      <c r="BP18" t="s">
        <v>57</v>
      </c>
      <c r="BQ18" s="37">
        <f t="shared" si="1"/>
        <v>1.5</v>
      </c>
      <c r="BR18">
        <f t="shared" si="2"/>
        <v>0</v>
      </c>
      <c r="BS18">
        <f t="shared" si="3"/>
        <v>0</v>
      </c>
      <c r="BT18">
        <f t="shared" si="4"/>
        <v>1</v>
      </c>
      <c r="BU18" s="38">
        <f t="shared" si="5"/>
        <v>0</v>
      </c>
      <c r="BV18">
        <f t="shared" si="6"/>
        <v>0</v>
      </c>
      <c r="BW18">
        <f t="shared" si="7"/>
        <v>0</v>
      </c>
      <c r="BX18">
        <f t="shared" si="8"/>
        <v>0</v>
      </c>
      <c r="BY18" s="39">
        <f t="shared" si="9"/>
        <v>1.5</v>
      </c>
      <c r="BZ18">
        <f t="shared" si="10"/>
        <v>0</v>
      </c>
      <c r="CA18">
        <f t="shared" si="11"/>
        <v>0</v>
      </c>
      <c r="CB18">
        <f t="shared" si="12"/>
        <v>1</v>
      </c>
    </row>
    <row r="19" spans="1:80" x14ac:dyDescent="0.25">
      <c r="A19" s="28"/>
      <c r="B19" s="29"/>
      <c r="C19" s="30"/>
      <c r="E19" s="28"/>
      <c r="F19" s="29"/>
      <c r="G19" s="30"/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O19" s="28"/>
      <c r="AP19" s="29"/>
      <c r="AQ19" s="30">
        <v>1</v>
      </c>
      <c r="AR19" s="2">
        <v>1.5</v>
      </c>
      <c r="AT19" s="29"/>
      <c r="AU19" s="30"/>
      <c r="AW19" s="33"/>
      <c r="AX19" s="34"/>
      <c r="AY19" s="34"/>
      <c r="BA19" s="33"/>
      <c r="BB19" s="34"/>
      <c r="BC19" s="34"/>
      <c r="BM19" s="10">
        <f t="shared" si="0"/>
        <v>13</v>
      </c>
      <c r="BN19" t="s">
        <v>58</v>
      </c>
      <c r="BO19" t="s">
        <v>59</v>
      </c>
      <c r="BP19" t="s">
        <v>60</v>
      </c>
      <c r="BQ19" s="37">
        <f t="shared" si="1"/>
        <v>1.5</v>
      </c>
      <c r="BR19">
        <f t="shared" si="2"/>
        <v>0</v>
      </c>
      <c r="BS19">
        <f t="shared" si="3"/>
        <v>0</v>
      </c>
      <c r="BT19">
        <f t="shared" si="4"/>
        <v>1</v>
      </c>
      <c r="BU19" s="38">
        <f t="shared" si="5"/>
        <v>1.5</v>
      </c>
      <c r="BV19">
        <f t="shared" si="6"/>
        <v>0</v>
      </c>
      <c r="BW19">
        <f t="shared" si="7"/>
        <v>0</v>
      </c>
      <c r="BX19">
        <f t="shared" si="8"/>
        <v>1</v>
      </c>
      <c r="BY19" s="39">
        <f t="shared" si="9"/>
        <v>0</v>
      </c>
      <c r="BZ19">
        <f t="shared" si="10"/>
        <v>0</v>
      </c>
      <c r="CA19">
        <f t="shared" si="11"/>
        <v>0</v>
      </c>
      <c r="CB19">
        <f t="shared" si="12"/>
        <v>0</v>
      </c>
    </row>
    <row r="20" spans="1:80" x14ac:dyDescent="0.25"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O20" s="28"/>
      <c r="AP20" s="29"/>
      <c r="AQ20" s="30">
        <v>1</v>
      </c>
      <c r="AR20" s="2">
        <v>1.5</v>
      </c>
      <c r="AS20" s="28"/>
      <c r="AT20" s="29">
        <v>1</v>
      </c>
      <c r="AU20" s="30"/>
      <c r="AV20" s="3">
        <v>3</v>
      </c>
      <c r="AW20" s="33"/>
      <c r="AX20" s="34"/>
      <c r="AY20" s="34"/>
      <c r="BA20" s="33"/>
      <c r="BB20" s="34"/>
      <c r="BC20" s="34"/>
      <c r="BM20" s="10">
        <f t="shared" si="0"/>
        <v>14</v>
      </c>
      <c r="BN20" t="s">
        <v>61</v>
      </c>
      <c r="BO20" t="s">
        <v>62</v>
      </c>
      <c r="BP20" t="s">
        <v>57</v>
      </c>
      <c r="BQ20" s="37">
        <f t="shared" si="1"/>
        <v>4.5</v>
      </c>
      <c r="BR20">
        <f t="shared" si="2"/>
        <v>0</v>
      </c>
      <c r="BS20">
        <f t="shared" si="3"/>
        <v>1</v>
      </c>
      <c r="BT20">
        <f t="shared" si="4"/>
        <v>1</v>
      </c>
      <c r="BU20" s="38">
        <f t="shared" si="5"/>
        <v>1.5</v>
      </c>
      <c r="BV20">
        <f t="shared" si="6"/>
        <v>0</v>
      </c>
      <c r="BW20">
        <f t="shared" si="7"/>
        <v>0</v>
      </c>
      <c r="BX20">
        <f t="shared" si="8"/>
        <v>1</v>
      </c>
      <c r="BY20" s="39">
        <f t="shared" si="9"/>
        <v>3</v>
      </c>
      <c r="BZ20">
        <f t="shared" si="10"/>
        <v>0</v>
      </c>
      <c r="CA20">
        <f t="shared" si="11"/>
        <v>1</v>
      </c>
      <c r="CB20">
        <f t="shared" si="12"/>
        <v>0</v>
      </c>
    </row>
    <row r="21" spans="1:80" x14ac:dyDescent="0.25">
      <c r="A21" s="28"/>
      <c r="B21" s="29"/>
      <c r="C21" s="30">
        <v>1</v>
      </c>
      <c r="D21">
        <v>1.5</v>
      </c>
      <c r="E21" s="28"/>
      <c r="F21" s="29"/>
      <c r="G21" s="30"/>
      <c r="I21" s="28"/>
      <c r="J21" s="29"/>
      <c r="K21" s="30"/>
      <c r="M21" s="28"/>
      <c r="N21" s="29"/>
      <c r="O21" s="30"/>
      <c r="Q21" s="28"/>
      <c r="R21" s="29"/>
      <c r="S21" s="30"/>
      <c r="T21" s="31"/>
      <c r="U21" s="28"/>
      <c r="V21" s="29"/>
      <c r="W21" s="30"/>
      <c r="X21" s="32"/>
      <c r="Y21" s="28"/>
      <c r="Z21" s="29"/>
      <c r="AA21" s="30"/>
      <c r="AB21" s="31"/>
      <c r="AC21" s="28"/>
      <c r="AD21" s="29">
        <v>1</v>
      </c>
      <c r="AE21" s="30"/>
      <c r="AF21" s="32">
        <v>5</v>
      </c>
      <c r="AG21" s="28"/>
      <c r="AH21" s="29"/>
      <c r="AI21" s="30"/>
      <c r="AK21" s="28"/>
      <c r="AL21" s="29"/>
      <c r="AM21" s="30"/>
      <c r="AO21" s="28"/>
      <c r="AP21" s="29">
        <v>1</v>
      </c>
      <c r="AQ21" s="30"/>
      <c r="AR21" s="2">
        <v>3</v>
      </c>
      <c r="AS21" s="28"/>
      <c r="AT21" s="29">
        <v>1</v>
      </c>
      <c r="AU21" s="30"/>
      <c r="AV21" s="3">
        <v>3</v>
      </c>
      <c r="AW21" s="33"/>
      <c r="AX21" s="34"/>
      <c r="AY21" s="34"/>
      <c r="BA21" s="33"/>
      <c r="BB21" s="34">
        <v>1</v>
      </c>
      <c r="BC21" s="34"/>
      <c r="BD21" s="36">
        <v>2</v>
      </c>
      <c r="BM21" s="10">
        <f t="shared" si="0"/>
        <v>15</v>
      </c>
      <c r="BN21" t="s">
        <v>63</v>
      </c>
      <c r="BO21" t="s">
        <v>54</v>
      </c>
      <c r="BP21" t="s">
        <v>64</v>
      </c>
      <c r="BQ21" s="37">
        <f t="shared" si="1"/>
        <v>14.5</v>
      </c>
      <c r="BR21">
        <f t="shared" si="2"/>
        <v>0</v>
      </c>
      <c r="BS21">
        <f t="shared" si="3"/>
        <v>4</v>
      </c>
      <c r="BT21">
        <f t="shared" si="4"/>
        <v>1</v>
      </c>
      <c r="BU21" s="38">
        <f t="shared" si="5"/>
        <v>4.5</v>
      </c>
      <c r="BV21">
        <f t="shared" si="6"/>
        <v>0</v>
      </c>
      <c r="BW21">
        <f t="shared" si="7"/>
        <v>1</v>
      </c>
      <c r="BX21">
        <f t="shared" si="8"/>
        <v>1</v>
      </c>
      <c r="BY21" s="39">
        <f t="shared" si="9"/>
        <v>10</v>
      </c>
      <c r="BZ21">
        <f t="shared" si="10"/>
        <v>0</v>
      </c>
      <c r="CA21">
        <f t="shared" si="11"/>
        <v>3</v>
      </c>
      <c r="CB21">
        <f t="shared" si="12"/>
        <v>0</v>
      </c>
    </row>
    <row r="22" spans="1:80" x14ac:dyDescent="0.25">
      <c r="A22" s="28"/>
      <c r="B22" s="29"/>
      <c r="C22" s="30">
        <v>1</v>
      </c>
      <c r="D22">
        <v>1.5</v>
      </c>
      <c r="E22" s="28">
        <v>1</v>
      </c>
      <c r="F22" s="29"/>
      <c r="G22" s="30"/>
      <c r="H22">
        <v>4.5</v>
      </c>
      <c r="I22" s="28"/>
      <c r="J22" s="29">
        <v>1</v>
      </c>
      <c r="K22" s="30"/>
      <c r="L22">
        <v>4</v>
      </c>
      <c r="M22" s="28"/>
      <c r="N22" s="29"/>
      <c r="O22" s="30"/>
      <c r="Q22" s="28"/>
      <c r="R22" s="29"/>
      <c r="S22" s="30"/>
      <c r="T22" s="31"/>
      <c r="U22" s="28"/>
      <c r="V22" s="29"/>
      <c r="W22" s="30"/>
      <c r="X22" s="32"/>
      <c r="Y22" s="28"/>
      <c r="Z22" s="29"/>
      <c r="AA22" s="30"/>
      <c r="AB22" s="31"/>
      <c r="AC22" s="28"/>
      <c r="AD22" s="29"/>
      <c r="AE22" s="30"/>
      <c r="AF22" s="32"/>
      <c r="AG22" s="28"/>
      <c r="AH22" s="29"/>
      <c r="AI22" s="30">
        <v>1</v>
      </c>
      <c r="AJ22" s="2">
        <v>1.5</v>
      </c>
      <c r="AK22" s="28"/>
      <c r="AL22" s="29"/>
      <c r="AM22" s="30"/>
      <c r="AO22" s="28">
        <v>1</v>
      </c>
      <c r="AP22" s="29"/>
      <c r="AQ22" s="30"/>
      <c r="AR22" s="2">
        <v>4.5</v>
      </c>
      <c r="AS22" s="40">
        <v>1</v>
      </c>
      <c r="AT22" s="41"/>
      <c r="AU22" s="42"/>
      <c r="AV22" s="39">
        <v>4.5</v>
      </c>
      <c r="AW22" s="33"/>
      <c r="AX22" s="34">
        <v>1</v>
      </c>
      <c r="AY22" s="34"/>
      <c r="AZ22" s="35">
        <v>2</v>
      </c>
      <c r="BA22" s="33">
        <v>1</v>
      </c>
      <c r="BB22" s="34"/>
      <c r="BC22" s="34"/>
      <c r="BD22" s="36">
        <v>3</v>
      </c>
      <c r="BM22" s="10">
        <f t="shared" si="0"/>
        <v>16</v>
      </c>
      <c r="BN22" t="s">
        <v>65</v>
      </c>
      <c r="BO22" t="s">
        <v>66</v>
      </c>
      <c r="BP22" t="s">
        <v>60</v>
      </c>
      <c r="BQ22" s="37">
        <f t="shared" si="1"/>
        <v>25.5</v>
      </c>
      <c r="BR22">
        <f t="shared" si="2"/>
        <v>4</v>
      </c>
      <c r="BS22">
        <f t="shared" si="3"/>
        <v>2</v>
      </c>
      <c r="BT22">
        <f t="shared" si="4"/>
        <v>2</v>
      </c>
      <c r="BU22" s="38">
        <f t="shared" si="5"/>
        <v>13.5</v>
      </c>
      <c r="BV22">
        <f t="shared" si="6"/>
        <v>1</v>
      </c>
      <c r="BW22">
        <f t="shared" si="7"/>
        <v>2</v>
      </c>
      <c r="BX22">
        <f t="shared" si="8"/>
        <v>2</v>
      </c>
      <c r="BY22" s="39">
        <f t="shared" si="9"/>
        <v>12</v>
      </c>
      <c r="BZ22">
        <f t="shared" si="10"/>
        <v>3</v>
      </c>
      <c r="CA22">
        <f t="shared" si="11"/>
        <v>0</v>
      </c>
      <c r="CB22">
        <f t="shared" si="12"/>
        <v>0</v>
      </c>
    </row>
    <row r="23" spans="1:80" x14ac:dyDescent="0.25">
      <c r="A23" s="28">
        <v>1</v>
      </c>
      <c r="B23" s="29"/>
      <c r="C23" s="30"/>
      <c r="D23">
        <v>4.5</v>
      </c>
      <c r="E23" s="28"/>
      <c r="F23" s="29"/>
      <c r="G23" s="30">
        <v>1</v>
      </c>
      <c r="H23">
        <v>1.5</v>
      </c>
      <c r="I23" s="28"/>
      <c r="J23" s="29"/>
      <c r="K23" s="30"/>
      <c r="M23" s="28"/>
      <c r="N23" s="29"/>
      <c r="O23" s="30"/>
      <c r="Q23" s="28">
        <v>1</v>
      </c>
      <c r="R23" s="29"/>
      <c r="S23" s="30"/>
      <c r="T23" s="31">
        <v>3</v>
      </c>
      <c r="U23" s="28"/>
      <c r="V23" s="29">
        <v>1</v>
      </c>
      <c r="W23" s="30"/>
      <c r="X23" s="32">
        <v>2</v>
      </c>
      <c r="Y23" s="28"/>
      <c r="Z23" s="29"/>
      <c r="AA23" s="30">
        <v>1</v>
      </c>
      <c r="AB23" s="31">
        <v>2.5</v>
      </c>
      <c r="AC23" s="28"/>
      <c r="AD23" s="29"/>
      <c r="AE23" s="30"/>
      <c r="AF23" s="32"/>
      <c r="AG23" s="28">
        <v>1</v>
      </c>
      <c r="AH23" s="29"/>
      <c r="AI23" s="30"/>
      <c r="AJ23" s="2">
        <v>4.5</v>
      </c>
      <c r="AK23" s="28">
        <v>1</v>
      </c>
      <c r="AL23" s="29"/>
      <c r="AM23" s="30"/>
      <c r="AN23" s="3">
        <v>4.5</v>
      </c>
      <c r="AO23" s="28">
        <v>1</v>
      </c>
      <c r="AP23" s="29"/>
      <c r="AQ23" s="30"/>
      <c r="AR23" s="2">
        <v>4.5</v>
      </c>
      <c r="AS23" s="28">
        <v>1</v>
      </c>
      <c r="AT23" s="29"/>
      <c r="AU23" s="30"/>
      <c r="AV23" s="3">
        <v>4.5</v>
      </c>
      <c r="AW23" s="33">
        <v>1</v>
      </c>
      <c r="AX23" s="34"/>
      <c r="AY23" s="34"/>
      <c r="AZ23" s="35">
        <v>3</v>
      </c>
      <c r="BA23" s="33">
        <v>1</v>
      </c>
      <c r="BB23" s="34"/>
      <c r="BC23" s="34"/>
      <c r="BD23" s="36">
        <v>3</v>
      </c>
      <c r="BM23" s="10">
        <f t="shared" si="0"/>
        <v>17</v>
      </c>
      <c r="BN23" t="s">
        <v>67</v>
      </c>
      <c r="BO23" t="s">
        <v>68</v>
      </c>
      <c r="BP23" t="s">
        <v>69</v>
      </c>
      <c r="BQ23" s="37">
        <f t="shared" si="1"/>
        <v>37.5</v>
      </c>
      <c r="BR23">
        <f t="shared" si="2"/>
        <v>8</v>
      </c>
      <c r="BS23">
        <f t="shared" si="3"/>
        <v>1</v>
      </c>
      <c r="BT23">
        <f t="shared" si="4"/>
        <v>2</v>
      </c>
      <c r="BU23" s="38">
        <f t="shared" si="5"/>
        <v>22</v>
      </c>
      <c r="BV23">
        <f t="shared" si="6"/>
        <v>5</v>
      </c>
      <c r="BW23">
        <f t="shared" si="7"/>
        <v>0</v>
      </c>
      <c r="BX23">
        <f t="shared" si="8"/>
        <v>1</v>
      </c>
      <c r="BY23" s="39">
        <f t="shared" si="9"/>
        <v>15.5</v>
      </c>
      <c r="BZ23">
        <f t="shared" si="10"/>
        <v>3</v>
      </c>
      <c r="CA23">
        <f t="shared" si="11"/>
        <v>1</v>
      </c>
      <c r="CB23">
        <f t="shared" si="12"/>
        <v>1</v>
      </c>
    </row>
    <row r="24" spans="1:80" x14ac:dyDescent="0.25">
      <c r="A24" s="28"/>
      <c r="B24" s="29">
        <v>1</v>
      </c>
      <c r="C24" s="30"/>
      <c r="D24">
        <v>3</v>
      </c>
      <c r="E24" s="28">
        <v>1</v>
      </c>
      <c r="F24" s="29"/>
      <c r="G24" s="30"/>
      <c r="H24">
        <v>4.5</v>
      </c>
      <c r="I24" s="28"/>
      <c r="J24" s="29"/>
      <c r="K24" s="30"/>
      <c r="M24" s="28"/>
      <c r="N24" s="29"/>
      <c r="O24" s="30"/>
      <c r="Q24" s="28"/>
      <c r="R24" s="29"/>
      <c r="S24" s="30"/>
      <c r="T24" s="31"/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>
        <v>1</v>
      </c>
      <c r="AH24" s="29"/>
      <c r="AI24" s="30"/>
      <c r="AJ24" s="2">
        <v>4.5</v>
      </c>
      <c r="AK24" s="28"/>
      <c r="AL24" s="29"/>
      <c r="AM24" s="30"/>
      <c r="AO24" s="28"/>
      <c r="AP24" s="29">
        <v>1</v>
      </c>
      <c r="AQ24" s="30"/>
      <c r="AR24" s="2">
        <v>3</v>
      </c>
      <c r="AS24" s="28"/>
      <c r="AT24" s="29">
        <v>1</v>
      </c>
      <c r="AU24" s="30"/>
      <c r="AV24" s="3">
        <v>3</v>
      </c>
      <c r="AW24" s="33"/>
      <c r="AX24" s="34"/>
      <c r="AY24" s="34"/>
      <c r="BA24" s="33"/>
      <c r="BB24" s="34"/>
      <c r="BC24" s="34"/>
      <c r="BM24" s="10">
        <f t="shared" si="0"/>
        <v>18</v>
      </c>
      <c r="BN24" t="s">
        <v>70</v>
      </c>
      <c r="BO24" t="s">
        <v>71</v>
      </c>
      <c r="BP24" t="s">
        <v>72</v>
      </c>
      <c r="BQ24" s="37">
        <f t="shared" si="1"/>
        <v>18</v>
      </c>
      <c r="BR24">
        <f t="shared" si="2"/>
        <v>2</v>
      </c>
      <c r="BS24">
        <f t="shared" si="3"/>
        <v>3</v>
      </c>
      <c r="BT24">
        <f t="shared" si="4"/>
        <v>0</v>
      </c>
      <c r="BU24" s="38">
        <f t="shared" si="5"/>
        <v>10.5</v>
      </c>
      <c r="BV24">
        <f t="shared" si="6"/>
        <v>1</v>
      </c>
      <c r="BW24">
        <f t="shared" si="7"/>
        <v>2</v>
      </c>
      <c r="BX24">
        <f t="shared" si="8"/>
        <v>0</v>
      </c>
      <c r="BY24" s="39">
        <f t="shared" si="9"/>
        <v>7.5</v>
      </c>
      <c r="BZ24">
        <f t="shared" si="10"/>
        <v>1</v>
      </c>
      <c r="CA24">
        <f t="shared" si="11"/>
        <v>1</v>
      </c>
      <c r="CB24">
        <f t="shared" si="12"/>
        <v>0</v>
      </c>
    </row>
    <row r="25" spans="1:80" x14ac:dyDescent="0.25"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/>
      <c r="AE25" s="30"/>
      <c r="AF25" s="32"/>
      <c r="AG25" s="28"/>
      <c r="AH25" s="29"/>
      <c r="AI25" s="30"/>
      <c r="AK25" s="28"/>
      <c r="AL25" s="29"/>
      <c r="AM25" s="30"/>
      <c r="AO25" s="28"/>
      <c r="AP25" s="29"/>
      <c r="AQ25" s="30">
        <v>1</v>
      </c>
      <c r="AR25" s="2">
        <v>1.5</v>
      </c>
      <c r="AS25" s="28"/>
      <c r="AT25" s="29">
        <v>1</v>
      </c>
      <c r="AU25" s="30"/>
      <c r="AV25" s="3">
        <v>3</v>
      </c>
      <c r="AW25" s="33"/>
      <c r="AX25" s="34"/>
      <c r="AY25" s="34"/>
      <c r="BA25" s="33"/>
      <c r="BB25" s="34"/>
      <c r="BC25" s="34"/>
      <c r="BM25" s="10">
        <f t="shared" si="0"/>
        <v>19</v>
      </c>
      <c r="BN25" t="s">
        <v>73</v>
      </c>
      <c r="BO25" t="s">
        <v>40</v>
      </c>
      <c r="BP25" t="s">
        <v>57</v>
      </c>
      <c r="BQ25" s="37">
        <f t="shared" si="1"/>
        <v>4.5</v>
      </c>
      <c r="BR25">
        <f t="shared" si="2"/>
        <v>0</v>
      </c>
      <c r="BS25">
        <f t="shared" si="3"/>
        <v>1</v>
      </c>
      <c r="BT25">
        <f t="shared" si="4"/>
        <v>1</v>
      </c>
      <c r="BU25" s="38">
        <f t="shared" si="5"/>
        <v>1.5</v>
      </c>
      <c r="BV25">
        <f t="shared" si="6"/>
        <v>0</v>
      </c>
      <c r="BW25">
        <f t="shared" si="7"/>
        <v>0</v>
      </c>
      <c r="BX25">
        <f t="shared" si="8"/>
        <v>1</v>
      </c>
      <c r="BY25" s="39">
        <f t="shared" si="9"/>
        <v>3</v>
      </c>
      <c r="BZ25">
        <f t="shared" si="10"/>
        <v>0</v>
      </c>
      <c r="CA25">
        <f t="shared" si="11"/>
        <v>1</v>
      </c>
      <c r="CB25">
        <f t="shared" si="12"/>
        <v>0</v>
      </c>
    </row>
    <row r="26" spans="1:80" x14ac:dyDescent="0.25">
      <c r="A26" s="28"/>
      <c r="B26" s="29"/>
      <c r="C26" s="30"/>
      <c r="E26" s="28"/>
      <c r="F26" s="29"/>
      <c r="G26" s="30"/>
      <c r="I26" s="28"/>
      <c r="J26" s="29"/>
      <c r="K26" s="30"/>
      <c r="M26" s="28"/>
      <c r="N26" s="29"/>
      <c r="O26" s="30"/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O26" s="28"/>
      <c r="AP26" s="29"/>
      <c r="AQ26" s="30"/>
      <c r="AS26" s="28">
        <v>1</v>
      </c>
      <c r="AT26" s="29"/>
      <c r="AU26" s="30"/>
      <c r="AV26" s="3">
        <v>4.5</v>
      </c>
      <c r="AW26" s="33"/>
      <c r="AX26" s="34"/>
      <c r="AY26" s="34"/>
      <c r="BA26" s="33"/>
      <c r="BB26" s="34"/>
      <c r="BC26" s="34"/>
      <c r="BM26" s="10">
        <f t="shared" si="0"/>
        <v>20</v>
      </c>
      <c r="BN26" t="s">
        <v>73</v>
      </c>
      <c r="BO26" t="s">
        <v>74</v>
      </c>
      <c r="BP26" t="s">
        <v>57</v>
      </c>
      <c r="BQ26" s="37">
        <f t="shared" si="1"/>
        <v>4.5</v>
      </c>
      <c r="BR26">
        <f t="shared" si="2"/>
        <v>1</v>
      </c>
      <c r="BS26">
        <f t="shared" si="3"/>
        <v>0</v>
      </c>
      <c r="BT26">
        <f t="shared" si="4"/>
        <v>0</v>
      </c>
      <c r="BU26" s="38">
        <f t="shared" si="5"/>
        <v>0</v>
      </c>
      <c r="BV26">
        <f t="shared" si="6"/>
        <v>0</v>
      </c>
      <c r="BW26">
        <f t="shared" si="7"/>
        <v>0</v>
      </c>
      <c r="BX26">
        <f t="shared" si="8"/>
        <v>0</v>
      </c>
      <c r="BY26" s="39">
        <f t="shared" si="9"/>
        <v>4.5</v>
      </c>
      <c r="BZ26">
        <f t="shared" si="10"/>
        <v>1</v>
      </c>
      <c r="CA26">
        <f t="shared" si="11"/>
        <v>0</v>
      </c>
      <c r="CB26">
        <f t="shared" si="12"/>
        <v>0</v>
      </c>
    </row>
    <row r="27" spans="1:80" x14ac:dyDescent="0.25">
      <c r="A27" s="28"/>
      <c r="B27" s="29"/>
      <c r="C27" s="30"/>
      <c r="E27" s="28"/>
      <c r="F27" s="29"/>
      <c r="G27" s="30"/>
      <c r="I27" s="28"/>
      <c r="J27" s="29"/>
      <c r="K27" s="30"/>
      <c r="M27" s="28"/>
      <c r="N27" s="29"/>
      <c r="O27" s="30"/>
      <c r="Q27" s="28"/>
      <c r="R27" s="29"/>
      <c r="S27" s="30"/>
      <c r="T27" s="31"/>
      <c r="U27" s="28"/>
      <c r="V27" s="29"/>
      <c r="W27" s="30"/>
      <c r="X27" s="32"/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>
        <v>1</v>
      </c>
      <c r="AJ27" s="2">
        <v>1.5</v>
      </c>
      <c r="AK27" s="28"/>
      <c r="AL27" s="29"/>
      <c r="AM27" s="30"/>
      <c r="AO27" s="28"/>
      <c r="AP27" s="29"/>
      <c r="AQ27" s="30">
        <v>1</v>
      </c>
      <c r="AR27" s="2">
        <v>1.5</v>
      </c>
      <c r="AS27" s="28"/>
      <c r="AT27" s="29"/>
      <c r="AU27" s="30"/>
      <c r="AW27" s="33"/>
      <c r="AX27" s="34"/>
      <c r="AY27" s="34"/>
      <c r="BA27" s="33"/>
      <c r="BB27" s="34"/>
      <c r="BC27" s="34"/>
      <c r="BM27" s="10">
        <f t="shared" si="0"/>
        <v>21</v>
      </c>
      <c r="BN27" t="s">
        <v>75</v>
      </c>
      <c r="BO27" t="s">
        <v>76</v>
      </c>
      <c r="BP27" t="s">
        <v>77</v>
      </c>
      <c r="BQ27" s="37">
        <f t="shared" si="1"/>
        <v>3</v>
      </c>
      <c r="BR27">
        <f t="shared" si="2"/>
        <v>0</v>
      </c>
      <c r="BS27">
        <f t="shared" si="3"/>
        <v>0</v>
      </c>
      <c r="BT27">
        <f t="shared" si="4"/>
        <v>2</v>
      </c>
      <c r="BU27" s="38">
        <f t="shared" si="5"/>
        <v>3</v>
      </c>
      <c r="BV27">
        <f t="shared" si="6"/>
        <v>0</v>
      </c>
      <c r="BW27">
        <f t="shared" si="7"/>
        <v>0</v>
      </c>
      <c r="BX27">
        <f t="shared" si="8"/>
        <v>2</v>
      </c>
      <c r="BY27" s="39">
        <f t="shared" si="9"/>
        <v>0</v>
      </c>
      <c r="BZ27">
        <f t="shared" si="10"/>
        <v>0</v>
      </c>
      <c r="CA27">
        <f t="shared" si="11"/>
        <v>0</v>
      </c>
      <c r="CB27">
        <f t="shared" si="12"/>
        <v>0</v>
      </c>
    </row>
    <row r="28" spans="1:80" x14ac:dyDescent="0.25">
      <c r="A28" s="28"/>
      <c r="B28" s="29">
        <v>1</v>
      </c>
      <c r="C28" s="30"/>
      <c r="D28">
        <v>3</v>
      </c>
      <c r="E28" s="28"/>
      <c r="F28" s="29">
        <v>1</v>
      </c>
      <c r="G28" s="30"/>
      <c r="H28">
        <v>3</v>
      </c>
      <c r="I28" s="28"/>
      <c r="J28" s="29"/>
      <c r="K28" s="30"/>
      <c r="M28" s="28"/>
      <c r="N28" s="29"/>
      <c r="O28" s="30"/>
      <c r="Q28" s="28"/>
      <c r="R28" s="29">
        <v>1</v>
      </c>
      <c r="S28" s="30"/>
      <c r="T28" s="31">
        <v>2</v>
      </c>
      <c r="U28" s="28">
        <v>1</v>
      </c>
      <c r="V28" s="29"/>
      <c r="W28" s="30"/>
      <c r="X28" s="32">
        <v>3</v>
      </c>
      <c r="Y28" s="28"/>
      <c r="Z28" s="29"/>
      <c r="AA28" s="30"/>
      <c r="AB28" s="31"/>
      <c r="AC28" s="28"/>
      <c r="AD28" s="29"/>
      <c r="AE28" s="30"/>
      <c r="AF28" s="32"/>
      <c r="AG28" s="28"/>
      <c r="AH28" s="29">
        <v>1</v>
      </c>
      <c r="AI28" s="30"/>
      <c r="AJ28" s="2">
        <v>3</v>
      </c>
      <c r="AK28" s="28"/>
      <c r="AL28" s="29"/>
      <c r="AM28" s="30">
        <v>1</v>
      </c>
      <c r="AN28" s="3">
        <v>1.5</v>
      </c>
      <c r="AO28" s="28"/>
      <c r="AP28" s="29">
        <v>1</v>
      </c>
      <c r="AQ28" s="30"/>
      <c r="AR28" s="2">
        <v>3</v>
      </c>
      <c r="AS28" s="28">
        <v>1</v>
      </c>
      <c r="AT28" s="29"/>
      <c r="AU28" s="30"/>
      <c r="AV28" s="3">
        <v>4.5</v>
      </c>
      <c r="AW28" s="33"/>
      <c r="AX28" s="34"/>
      <c r="AY28" s="34"/>
      <c r="BA28" s="33"/>
      <c r="BB28" s="34"/>
      <c r="BC28" s="34"/>
      <c r="BE28" s="33">
        <v>1</v>
      </c>
      <c r="BH28" s="35">
        <v>1.5</v>
      </c>
      <c r="BI28" s="33">
        <v>1</v>
      </c>
      <c r="BL28" s="36">
        <v>1.5</v>
      </c>
      <c r="BM28" s="10">
        <f t="shared" si="0"/>
        <v>22</v>
      </c>
      <c r="BN28" t="s">
        <v>78</v>
      </c>
      <c r="BO28" t="s">
        <v>79</v>
      </c>
      <c r="BP28" t="s">
        <v>33</v>
      </c>
      <c r="BQ28" s="37">
        <f t="shared" si="1"/>
        <v>26</v>
      </c>
      <c r="BR28">
        <f t="shared" si="2"/>
        <v>4</v>
      </c>
      <c r="BS28">
        <f t="shared" si="3"/>
        <v>5</v>
      </c>
      <c r="BT28">
        <f t="shared" si="4"/>
        <v>1</v>
      </c>
      <c r="BU28" s="38">
        <f t="shared" si="5"/>
        <v>12.5</v>
      </c>
      <c r="BV28">
        <f t="shared" si="6"/>
        <v>1</v>
      </c>
      <c r="BW28">
        <f t="shared" si="7"/>
        <v>4</v>
      </c>
      <c r="BX28">
        <f t="shared" si="8"/>
        <v>0</v>
      </c>
      <c r="BY28" s="39">
        <f t="shared" si="9"/>
        <v>13.5</v>
      </c>
      <c r="BZ28">
        <f t="shared" si="10"/>
        <v>3</v>
      </c>
      <c r="CA28">
        <f t="shared" si="11"/>
        <v>1</v>
      </c>
      <c r="CB28">
        <f t="shared" si="12"/>
        <v>1</v>
      </c>
    </row>
    <row r="29" spans="1:80" x14ac:dyDescent="0.25">
      <c r="A29" s="28">
        <v>1</v>
      </c>
      <c r="B29" s="29"/>
      <c r="C29" s="30"/>
      <c r="D29">
        <v>4.5</v>
      </c>
      <c r="E29" s="28"/>
      <c r="F29" s="29"/>
      <c r="G29" s="30"/>
      <c r="I29" s="28"/>
      <c r="J29" s="29"/>
      <c r="K29" s="30"/>
      <c r="M29" s="28"/>
      <c r="N29" s="29"/>
      <c r="O29" s="30"/>
      <c r="Q29" s="28"/>
      <c r="R29" s="29"/>
      <c r="S29" s="30">
        <v>1</v>
      </c>
      <c r="T29" s="31">
        <v>1</v>
      </c>
      <c r="U29" s="28"/>
      <c r="V29" s="29"/>
      <c r="W29" s="30"/>
      <c r="X29" s="32"/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/>
      <c r="AL29" s="29"/>
      <c r="AM29" s="30"/>
      <c r="AO29" s="28"/>
      <c r="AP29" s="29">
        <v>1</v>
      </c>
      <c r="AQ29" s="30"/>
      <c r="AR29" s="2">
        <v>3</v>
      </c>
      <c r="AS29" s="28"/>
      <c r="AT29" s="29"/>
      <c r="AU29" s="30">
        <v>1</v>
      </c>
      <c r="AV29" s="3">
        <v>1.5</v>
      </c>
      <c r="AW29" s="33"/>
      <c r="AX29" s="34"/>
      <c r="AY29" s="34"/>
      <c r="BA29" s="33"/>
      <c r="BB29" s="34"/>
      <c r="BC29" s="34"/>
      <c r="BG29" s="34">
        <v>1</v>
      </c>
      <c r="BH29" s="35">
        <v>0.5</v>
      </c>
      <c r="BJ29" s="34">
        <v>1</v>
      </c>
      <c r="BL29" s="36">
        <v>1</v>
      </c>
      <c r="BM29" s="10">
        <f t="shared" si="0"/>
        <v>23</v>
      </c>
      <c r="BN29" t="s">
        <v>80</v>
      </c>
      <c r="BO29" t="s">
        <v>81</v>
      </c>
      <c r="BP29" t="s">
        <v>82</v>
      </c>
      <c r="BQ29" s="37">
        <f t="shared" si="1"/>
        <v>11.5</v>
      </c>
      <c r="BR29">
        <f t="shared" si="2"/>
        <v>1</v>
      </c>
      <c r="BS29">
        <f t="shared" si="3"/>
        <v>2</v>
      </c>
      <c r="BT29">
        <f t="shared" si="4"/>
        <v>3</v>
      </c>
      <c r="BU29" s="38">
        <f t="shared" si="5"/>
        <v>9</v>
      </c>
      <c r="BV29">
        <f t="shared" si="6"/>
        <v>1</v>
      </c>
      <c r="BW29">
        <f t="shared" si="7"/>
        <v>1</v>
      </c>
      <c r="BX29">
        <f t="shared" si="8"/>
        <v>2</v>
      </c>
      <c r="BY29" s="39">
        <f t="shared" si="9"/>
        <v>2.5</v>
      </c>
      <c r="BZ29">
        <f t="shared" si="10"/>
        <v>0</v>
      </c>
      <c r="CA29">
        <f t="shared" si="11"/>
        <v>1</v>
      </c>
      <c r="CB29">
        <f t="shared" si="12"/>
        <v>1</v>
      </c>
    </row>
    <row r="30" spans="1:80" x14ac:dyDescent="0.25">
      <c r="A30" s="28"/>
      <c r="B30" s="29"/>
      <c r="C30" s="30">
        <v>1</v>
      </c>
      <c r="D30">
        <v>1.5</v>
      </c>
      <c r="E30" s="28"/>
      <c r="F30" s="29"/>
      <c r="G30" s="30"/>
      <c r="I30" s="28"/>
      <c r="J30" s="29"/>
      <c r="K30" s="30"/>
      <c r="M30" s="28"/>
      <c r="N30" s="29"/>
      <c r="O30" s="30"/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/>
      <c r="AP30" s="29"/>
      <c r="AQ30" s="30"/>
      <c r="AS30" s="28"/>
      <c r="AT30" s="29"/>
      <c r="AU30" s="30"/>
      <c r="AW30" s="33"/>
      <c r="AX30" s="34"/>
      <c r="AY30" s="34"/>
      <c r="BA30" s="33"/>
      <c r="BB30" s="34"/>
      <c r="BC30" s="34"/>
      <c r="BM30" s="10">
        <f t="shared" si="0"/>
        <v>24</v>
      </c>
      <c r="BN30" t="s">
        <v>83</v>
      </c>
      <c r="BO30" t="s">
        <v>66</v>
      </c>
      <c r="BP30" t="s">
        <v>52</v>
      </c>
      <c r="BQ30" s="37">
        <f t="shared" si="1"/>
        <v>1.5</v>
      </c>
      <c r="BR30">
        <f t="shared" si="2"/>
        <v>0</v>
      </c>
      <c r="BS30">
        <f t="shared" si="3"/>
        <v>0</v>
      </c>
      <c r="BT30">
        <f t="shared" si="4"/>
        <v>1</v>
      </c>
      <c r="BU30" s="38">
        <f t="shared" si="5"/>
        <v>1.5</v>
      </c>
      <c r="BV30">
        <f t="shared" si="6"/>
        <v>0</v>
      </c>
      <c r="BW30">
        <f t="shared" si="7"/>
        <v>0</v>
      </c>
      <c r="BX30">
        <f t="shared" si="8"/>
        <v>1</v>
      </c>
      <c r="BY30" s="39">
        <f t="shared" si="9"/>
        <v>0</v>
      </c>
      <c r="BZ30">
        <f t="shared" si="10"/>
        <v>0</v>
      </c>
      <c r="CA30">
        <f t="shared" si="11"/>
        <v>0</v>
      </c>
      <c r="CB30">
        <f t="shared" si="12"/>
        <v>0</v>
      </c>
    </row>
    <row r="31" spans="1:80" x14ac:dyDescent="0.25">
      <c r="A31" s="28"/>
      <c r="B31" s="29">
        <v>1</v>
      </c>
      <c r="C31" s="30"/>
      <c r="D31">
        <v>3</v>
      </c>
      <c r="E31" s="28"/>
      <c r="F31" s="29"/>
      <c r="G31" s="30">
        <v>1</v>
      </c>
      <c r="H31">
        <v>1.5</v>
      </c>
      <c r="I31" s="28"/>
      <c r="J31" s="29"/>
      <c r="K31" s="30"/>
      <c r="M31" s="28"/>
      <c r="N31" s="29"/>
      <c r="O31" s="30"/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/>
      <c r="AQ31" s="30">
        <v>1</v>
      </c>
      <c r="AR31" s="2">
        <v>1.5</v>
      </c>
      <c r="AS31" s="28"/>
      <c r="AT31" s="29"/>
      <c r="AU31" s="30">
        <v>1</v>
      </c>
      <c r="AV31" s="3">
        <v>1.5</v>
      </c>
      <c r="AW31" s="33"/>
      <c r="AX31" s="34">
        <v>1</v>
      </c>
      <c r="AY31" s="34"/>
      <c r="AZ31" s="35">
        <v>2</v>
      </c>
      <c r="BA31" s="33"/>
      <c r="BB31" s="34">
        <v>1</v>
      </c>
      <c r="BC31" s="34"/>
      <c r="BD31" s="36">
        <v>2</v>
      </c>
      <c r="BM31" s="10">
        <f t="shared" si="0"/>
        <v>25</v>
      </c>
      <c r="BN31" t="s">
        <v>84</v>
      </c>
      <c r="BO31" t="s">
        <v>68</v>
      </c>
      <c r="BP31" t="s">
        <v>69</v>
      </c>
      <c r="BQ31" s="37">
        <f t="shared" si="1"/>
        <v>11.5</v>
      </c>
      <c r="BR31">
        <f t="shared" si="2"/>
        <v>0</v>
      </c>
      <c r="BS31">
        <f t="shared" si="3"/>
        <v>3</v>
      </c>
      <c r="BT31">
        <f t="shared" si="4"/>
        <v>3</v>
      </c>
      <c r="BU31" s="38">
        <f t="shared" si="5"/>
        <v>6.5</v>
      </c>
      <c r="BV31">
        <f t="shared" si="6"/>
        <v>0</v>
      </c>
      <c r="BW31">
        <f t="shared" si="7"/>
        <v>2</v>
      </c>
      <c r="BX31">
        <f t="shared" si="8"/>
        <v>1</v>
      </c>
      <c r="BY31" s="39">
        <f t="shared" si="9"/>
        <v>5</v>
      </c>
      <c r="BZ31">
        <f t="shared" si="10"/>
        <v>0</v>
      </c>
      <c r="CA31">
        <f t="shared" si="11"/>
        <v>1</v>
      </c>
      <c r="CB31">
        <f t="shared" si="12"/>
        <v>2</v>
      </c>
    </row>
    <row r="32" spans="1:80" x14ac:dyDescent="0.25">
      <c r="A32" s="28"/>
      <c r="B32" s="29"/>
      <c r="C32" s="30">
        <v>1</v>
      </c>
      <c r="D32">
        <v>1.5</v>
      </c>
      <c r="E32" s="28"/>
      <c r="F32" s="29"/>
      <c r="G32" s="30"/>
      <c r="I32" s="28"/>
      <c r="J32" s="29"/>
      <c r="K32" s="30"/>
      <c r="M32" s="28"/>
      <c r="N32" s="29"/>
      <c r="O32" s="30"/>
      <c r="Q32" s="28"/>
      <c r="R32" s="29"/>
      <c r="S32" s="30"/>
      <c r="T32" s="31"/>
      <c r="U32" s="28"/>
      <c r="V32" s="29"/>
      <c r="W32" s="30"/>
      <c r="X32" s="32"/>
      <c r="Y32" s="28"/>
      <c r="Z32" s="29"/>
      <c r="AA32" s="30"/>
      <c r="AB32" s="31"/>
      <c r="AC32" s="28"/>
      <c r="AD32" s="29"/>
      <c r="AE32" s="30"/>
      <c r="AF32" s="32"/>
      <c r="AG32" s="28"/>
      <c r="AH32" s="29"/>
      <c r="AI32" s="30"/>
      <c r="AK32" s="28"/>
      <c r="AL32" s="29"/>
      <c r="AM32" s="30"/>
      <c r="AP32" s="29"/>
      <c r="AQ32" s="30"/>
      <c r="AT32" s="29"/>
      <c r="AU32" s="30"/>
      <c r="AW32" s="33"/>
      <c r="AX32" s="34"/>
      <c r="AY32" s="34"/>
      <c r="BA32" s="33"/>
      <c r="BB32" s="34"/>
      <c r="BC32" s="34"/>
      <c r="BM32" s="10">
        <f t="shared" si="0"/>
        <v>26</v>
      </c>
      <c r="BN32" t="s">
        <v>85</v>
      </c>
      <c r="BO32" t="s">
        <v>86</v>
      </c>
      <c r="BP32" t="s">
        <v>30</v>
      </c>
      <c r="BQ32" s="37">
        <f t="shared" si="1"/>
        <v>1.5</v>
      </c>
      <c r="BR32">
        <f t="shared" si="2"/>
        <v>0</v>
      </c>
      <c r="BS32">
        <f t="shared" si="3"/>
        <v>0</v>
      </c>
      <c r="BT32">
        <f t="shared" si="4"/>
        <v>1</v>
      </c>
      <c r="BU32" s="38">
        <f t="shared" si="5"/>
        <v>1.5</v>
      </c>
      <c r="BV32">
        <f t="shared" si="6"/>
        <v>0</v>
      </c>
      <c r="BW32">
        <f t="shared" si="7"/>
        <v>0</v>
      </c>
      <c r="BX32">
        <f t="shared" si="8"/>
        <v>1</v>
      </c>
      <c r="BY32" s="39">
        <f t="shared" si="9"/>
        <v>0</v>
      </c>
      <c r="BZ32">
        <f t="shared" si="10"/>
        <v>0</v>
      </c>
      <c r="CA32">
        <f t="shared" si="11"/>
        <v>0</v>
      </c>
      <c r="CB32">
        <f t="shared" si="12"/>
        <v>0</v>
      </c>
    </row>
    <row r="33" spans="1:80" x14ac:dyDescent="0.25">
      <c r="A33" s="28"/>
      <c r="B33" s="29"/>
      <c r="C33" s="30"/>
      <c r="E33" s="28"/>
      <c r="F33" s="29">
        <v>1</v>
      </c>
      <c r="G33" s="30"/>
      <c r="H33">
        <v>3</v>
      </c>
      <c r="I33" s="28"/>
      <c r="J33" s="29"/>
      <c r="K33" s="30"/>
      <c r="M33" s="28"/>
      <c r="N33" s="29"/>
      <c r="O33" s="30"/>
      <c r="Q33" s="28"/>
      <c r="R33" s="29"/>
      <c r="S33" s="30"/>
      <c r="T33" s="31"/>
      <c r="U33" s="28"/>
      <c r="V33" s="29"/>
      <c r="W33" s="30"/>
      <c r="X33" s="32"/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O33" s="28"/>
      <c r="AP33" s="29"/>
      <c r="AQ33" s="30"/>
      <c r="AS33" s="28"/>
      <c r="AT33" s="29"/>
      <c r="AU33" s="30"/>
      <c r="AW33" s="33"/>
      <c r="AX33" s="34"/>
      <c r="AY33" s="34"/>
      <c r="BA33" s="33"/>
      <c r="BB33" s="34"/>
      <c r="BC33" s="34"/>
      <c r="BM33" s="10">
        <f t="shared" si="0"/>
        <v>27</v>
      </c>
      <c r="BN33" t="s">
        <v>87</v>
      </c>
      <c r="BO33" t="s">
        <v>88</v>
      </c>
      <c r="BP33" t="s">
        <v>89</v>
      </c>
      <c r="BQ33" s="37">
        <f t="shared" si="1"/>
        <v>3</v>
      </c>
      <c r="BR33">
        <f t="shared" si="2"/>
        <v>0</v>
      </c>
      <c r="BS33">
        <f t="shared" si="3"/>
        <v>1</v>
      </c>
      <c r="BT33">
        <f t="shared" si="4"/>
        <v>0</v>
      </c>
      <c r="BU33" s="38">
        <f t="shared" si="5"/>
        <v>0</v>
      </c>
      <c r="BV33">
        <f t="shared" si="6"/>
        <v>0</v>
      </c>
      <c r="BW33">
        <f t="shared" si="7"/>
        <v>0</v>
      </c>
      <c r="BX33">
        <f t="shared" si="8"/>
        <v>0</v>
      </c>
      <c r="BY33" s="39">
        <f t="shared" si="9"/>
        <v>3</v>
      </c>
      <c r="BZ33">
        <f t="shared" si="10"/>
        <v>0</v>
      </c>
      <c r="CA33">
        <f t="shared" si="11"/>
        <v>1</v>
      </c>
      <c r="CB33">
        <f t="shared" si="12"/>
        <v>0</v>
      </c>
    </row>
    <row r="34" spans="1:80" x14ac:dyDescent="0.25">
      <c r="A34" s="28"/>
      <c r="B34" s="29"/>
      <c r="C34" s="30"/>
      <c r="E34" s="28"/>
      <c r="F34" s="29"/>
      <c r="G34" s="30">
        <v>1</v>
      </c>
      <c r="H34">
        <v>1.5</v>
      </c>
      <c r="I34" s="28"/>
      <c r="J34" s="29"/>
      <c r="K34" s="30"/>
      <c r="M34" s="28"/>
      <c r="N34" s="29"/>
      <c r="O34" s="30"/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/>
      <c r="AH34" s="29"/>
      <c r="AI34" s="30"/>
      <c r="AK34" s="28"/>
      <c r="AL34" s="29"/>
      <c r="AM34" s="30"/>
      <c r="AO34" s="28">
        <v>1</v>
      </c>
      <c r="AP34" s="29"/>
      <c r="AQ34" s="30"/>
      <c r="AR34" s="2">
        <v>4.5</v>
      </c>
      <c r="AS34" s="28"/>
      <c r="AT34" s="29"/>
      <c r="AU34" s="30"/>
      <c r="AW34" s="33"/>
      <c r="AX34" s="34"/>
      <c r="AY34" s="34"/>
      <c r="BA34" s="33"/>
      <c r="BB34" s="34"/>
      <c r="BC34" s="34"/>
      <c r="BM34" s="10">
        <f t="shared" si="0"/>
        <v>28</v>
      </c>
      <c r="BN34" t="s">
        <v>90</v>
      </c>
      <c r="BO34" t="s">
        <v>91</v>
      </c>
      <c r="BP34" t="s">
        <v>60</v>
      </c>
      <c r="BQ34" s="37">
        <f t="shared" si="1"/>
        <v>6</v>
      </c>
      <c r="BR34">
        <f t="shared" si="2"/>
        <v>1</v>
      </c>
      <c r="BS34">
        <f t="shared" si="3"/>
        <v>0</v>
      </c>
      <c r="BT34">
        <f t="shared" si="4"/>
        <v>1</v>
      </c>
      <c r="BU34" s="38">
        <f t="shared" si="5"/>
        <v>4.5</v>
      </c>
      <c r="BV34">
        <f t="shared" si="6"/>
        <v>1</v>
      </c>
      <c r="BW34">
        <f t="shared" si="7"/>
        <v>0</v>
      </c>
      <c r="BX34">
        <f t="shared" si="8"/>
        <v>0</v>
      </c>
      <c r="BY34" s="39">
        <f t="shared" si="9"/>
        <v>1.5</v>
      </c>
      <c r="BZ34">
        <f t="shared" si="10"/>
        <v>0</v>
      </c>
      <c r="CA34">
        <f t="shared" si="11"/>
        <v>0</v>
      </c>
      <c r="CB34">
        <f t="shared" si="12"/>
        <v>1</v>
      </c>
    </row>
    <row r="35" spans="1:80" x14ac:dyDescent="0.25">
      <c r="A35" s="28">
        <v>1</v>
      </c>
      <c r="B35" s="29"/>
      <c r="C35" s="30"/>
      <c r="D35">
        <v>4.5</v>
      </c>
      <c r="E35" s="28"/>
      <c r="F35" s="29"/>
      <c r="G35" s="30"/>
      <c r="I35" s="28">
        <v>1</v>
      </c>
      <c r="J35" s="29"/>
      <c r="K35" s="30"/>
      <c r="L35">
        <v>6</v>
      </c>
      <c r="M35" s="28"/>
      <c r="N35" s="29"/>
      <c r="O35" s="30">
        <v>1</v>
      </c>
      <c r="P35">
        <v>2</v>
      </c>
      <c r="Q35" s="28"/>
      <c r="R35" s="29"/>
      <c r="S35" s="30"/>
      <c r="T35" s="31"/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>
        <v>1</v>
      </c>
      <c r="AH35" s="29"/>
      <c r="AI35" s="30"/>
      <c r="AJ35" s="2">
        <v>4.5</v>
      </c>
      <c r="AK35" s="28"/>
      <c r="AL35" s="29">
        <v>1</v>
      </c>
      <c r="AM35" s="30"/>
      <c r="AN35" s="3">
        <v>3</v>
      </c>
      <c r="AO35" s="28"/>
      <c r="AP35" s="29"/>
      <c r="AQ35" s="30"/>
      <c r="AS35" s="28"/>
      <c r="AT35" s="29"/>
      <c r="AU35" s="30">
        <v>1</v>
      </c>
      <c r="AV35" s="3">
        <v>1.5</v>
      </c>
      <c r="AW35" s="33"/>
      <c r="AX35" s="34"/>
      <c r="AY35" s="34"/>
      <c r="BA35" s="33"/>
      <c r="BB35" s="34"/>
      <c r="BC35" s="34"/>
      <c r="BM35" s="10">
        <f t="shared" si="0"/>
        <v>29</v>
      </c>
      <c r="BN35" t="s">
        <v>92</v>
      </c>
      <c r="BP35" t="s">
        <v>30</v>
      </c>
      <c r="BQ35" s="37">
        <f t="shared" si="1"/>
        <v>21.5</v>
      </c>
      <c r="BR35">
        <f t="shared" si="2"/>
        <v>3</v>
      </c>
      <c r="BS35">
        <f t="shared" si="3"/>
        <v>1</v>
      </c>
      <c r="BT35">
        <f t="shared" si="4"/>
        <v>2</v>
      </c>
      <c r="BU35" s="38">
        <f t="shared" si="5"/>
        <v>15</v>
      </c>
      <c r="BV35">
        <f t="shared" si="6"/>
        <v>3</v>
      </c>
      <c r="BW35">
        <f t="shared" si="7"/>
        <v>0</v>
      </c>
      <c r="BX35">
        <f t="shared" si="8"/>
        <v>0</v>
      </c>
      <c r="BY35" s="39">
        <f t="shared" si="9"/>
        <v>6.5</v>
      </c>
      <c r="BZ35">
        <f t="shared" si="10"/>
        <v>0</v>
      </c>
      <c r="CA35">
        <f t="shared" si="11"/>
        <v>1</v>
      </c>
      <c r="CB35">
        <f t="shared" si="12"/>
        <v>2</v>
      </c>
    </row>
    <row r="36" spans="1:80" x14ac:dyDescent="0.25">
      <c r="Q36" s="28"/>
      <c r="R36" s="29"/>
      <c r="S36" s="30"/>
      <c r="T36" s="31"/>
      <c r="U36" s="28"/>
      <c r="V36" s="29"/>
      <c r="W36" s="30"/>
      <c r="X36" s="32"/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/>
      <c r="AO36" s="28"/>
      <c r="AP36" s="29"/>
      <c r="AQ36" s="30"/>
      <c r="AS36" s="28"/>
      <c r="AT36" s="29"/>
      <c r="AU36" s="30">
        <v>1</v>
      </c>
      <c r="AV36" s="3">
        <v>1.5</v>
      </c>
      <c r="AW36" s="33"/>
      <c r="AX36" s="34"/>
      <c r="AY36" s="34"/>
      <c r="BA36" s="33"/>
      <c r="BB36" s="34"/>
      <c r="BC36" s="34"/>
      <c r="BM36" s="10">
        <f t="shared" si="0"/>
        <v>30</v>
      </c>
      <c r="BN36" t="s">
        <v>93</v>
      </c>
      <c r="BO36" t="s">
        <v>94</v>
      </c>
      <c r="BP36" t="s">
        <v>57</v>
      </c>
      <c r="BQ36" s="37">
        <f t="shared" si="1"/>
        <v>1.5</v>
      </c>
      <c r="BR36">
        <f t="shared" si="2"/>
        <v>0</v>
      </c>
      <c r="BS36">
        <f t="shared" si="3"/>
        <v>0</v>
      </c>
      <c r="BT36">
        <f t="shared" si="4"/>
        <v>1</v>
      </c>
      <c r="BU36" s="38">
        <f t="shared" si="5"/>
        <v>0</v>
      </c>
      <c r="BV36">
        <f t="shared" si="6"/>
        <v>0</v>
      </c>
      <c r="BW36">
        <f t="shared" si="7"/>
        <v>0</v>
      </c>
      <c r="BX36">
        <f t="shared" si="8"/>
        <v>0</v>
      </c>
      <c r="BY36" s="39">
        <f t="shared" si="9"/>
        <v>1.5</v>
      </c>
      <c r="BZ36">
        <f t="shared" si="10"/>
        <v>0</v>
      </c>
      <c r="CA36">
        <f t="shared" si="11"/>
        <v>0</v>
      </c>
      <c r="CB36">
        <f t="shared" si="12"/>
        <v>1</v>
      </c>
    </row>
    <row r="37" spans="1:80" x14ac:dyDescent="0.25">
      <c r="Q37" s="28"/>
      <c r="R37" s="29"/>
      <c r="S37" s="30"/>
      <c r="T37" s="31"/>
      <c r="U37" s="28"/>
      <c r="V37" s="29"/>
      <c r="W37" s="30"/>
      <c r="X37" s="32"/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O37" s="28"/>
      <c r="AP37" s="29"/>
      <c r="AQ37" s="30"/>
      <c r="AS37" s="28"/>
      <c r="AT37" s="29"/>
      <c r="AU37" s="30"/>
      <c r="AW37" s="33"/>
      <c r="AX37" s="34">
        <v>1</v>
      </c>
      <c r="AY37" s="34"/>
      <c r="AZ37" s="35">
        <v>2</v>
      </c>
      <c r="BA37" s="33"/>
      <c r="BB37" s="34"/>
      <c r="BC37" s="34"/>
      <c r="BM37" s="10">
        <f t="shared" si="0"/>
        <v>31</v>
      </c>
      <c r="BN37" t="s">
        <v>128</v>
      </c>
      <c r="BO37" t="s">
        <v>129</v>
      </c>
      <c r="BP37" t="s">
        <v>130</v>
      </c>
      <c r="BQ37" s="37">
        <f t="shared" si="1"/>
        <v>2</v>
      </c>
      <c r="BR37">
        <f t="shared" si="2"/>
        <v>0</v>
      </c>
      <c r="BS37">
        <f t="shared" si="3"/>
        <v>1</v>
      </c>
      <c r="BT37">
        <f t="shared" si="4"/>
        <v>0</v>
      </c>
      <c r="BU37" s="38">
        <f t="shared" si="5"/>
        <v>2</v>
      </c>
      <c r="BV37">
        <f t="shared" si="6"/>
        <v>0</v>
      </c>
      <c r="BW37">
        <f t="shared" si="7"/>
        <v>1</v>
      </c>
      <c r="BX37">
        <f t="shared" si="8"/>
        <v>0</v>
      </c>
      <c r="BY37" s="39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</row>
    <row r="38" spans="1:80" x14ac:dyDescent="0.25">
      <c r="A38" s="28"/>
      <c r="B38" s="29"/>
      <c r="C38" s="30"/>
      <c r="E38" s="28"/>
      <c r="F38" s="29"/>
      <c r="G38" s="30"/>
      <c r="I38" s="28"/>
      <c r="J38" s="29"/>
      <c r="K38" s="30"/>
      <c r="M38" s="28"/>
      <c r="N38" s="29"/>
      <c r="O38" s="30"/>
      <c r="Q38" s="28"/>
      <c r="R38" s="29">
        <v>1</v>
      </c>
      <c r="S38" s="30"/>
      <c r="T38" s="31">
        <v>2</v>
      </c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/>
      <c r="AK38" s="28"/>
      <c r="AL38" s="29"/>
      <c r="AM38" s="30"/>
      <c r="AT38" s="29"/>
      <c r="AU38" s="30"/>
      <c r="AW38" s="33"/>
      <c r="AX38" s="34"/>
      <c r="AY38" s="34"/>
      <c r="BA38" s="33"/>
      <c r="BB38" s="34"/>
      <c r="BC38" s="34"/>
      <c r="BE38" s="33">
        <v>1</v>
      </c>
      <c r="BH38" s="35">
        <v>1.5</v>
      </c>
      <c r="BM38" s="10">
        <f t="shared" si="0"/>
        <v>32</v>
      </c>
      <c r="BN38" t="s">
        <v>95</v>
      </c>
      <c r="BO38" t="s">
        <v>96</v>
      </c>
      <c r="BP38" t="s">
        <v>33</v>
      </c>
      <c r="BQ38" s="37">
        <f t="shared" si="1"/>
        <v>3.5</v>
      </c>
      <c r="BR38">
        <f t="shared" si="2"/>
        <v>1</v>
      </c>
      <c r="BS38">
        <f t="shared" si="3"/>
        <v>1</v>
      </c>
      <c r="BT38">
        <f t="shared" si="4"/>
        <v>0</v>
      </c>
      <c r="BU38" s="38">
        <f t="shared" si="5"/>
        <v>3.5</v>
      </c>
      <c r="BV38">
        <f t="shared" si="6"/>
        <v>1</v>
      </c>
      <c r="BW38">
        <f t="shared" si="7"/>
        <v>1</v>
      </c>
      <c r="BX38">
        <f t="shared" si="8"/>
        <v>0</v>
      </c>
      <c r="BY38" s="39">
        <f t="shared" si="9"/>
        <v>0</v>
      </c>
      <c r="BZ38">
        <f t="shared" si="10"/>
        <v>0</v>
      </c>
      <c r="CA38">
        <f t="shared" si="11"/>
        <v>0</v>
      </c>
      <c r="CB38">
        <f t="shared" si="12"/>
        <v>0</v>
      </c>
    </row>
    <row r="39" spans="1:80" x14ac:dyDescent="0.25">
      <c r="A39" s="28"/>
      <c r="B39" s="29"/>
      <c r="C39" s="30">
        <v>1</v>
      </c>
      <c r="D39">
        <v>1.5</v>
      </c>
      <c r="E39" s="28"/>
      <c r="F39" s="29"/>
      <c r="G39" s="30"/>
      <c r="I39" s="28"/>
      <c r="J39" s="29"/>
      <c r="K39" s="30"/>
      <c r="M39" s="28"/>
      <c r="N39" s="29"/>
      <c r="O39" s="30"/>
      <c r="Q39" s="28"/>
      <c r="R39" s="29"/>
      <c r="S39" s="30">
        <v>1</v>
      </c>
      <c r="T39" s="31">
        <v>1</v>
      </c>
      <c r="U39" s="28">
        <v>1</v>
      </c>
      <c r="V39" s="29"/>
      <c r="W39" s="30"/>
      <c r="X39" s="32">
        <v>3</v>
      </c>
      <c r="Y39" s="28"/>
      <c r="Z39" s="29"/>
      <c r="AA39" s="30"/>
      <c r="AB39" s="31"/>
      <c r="AC39" s="28"/>
      <c r="AD39" s="29"/>
      <c r="AE39" s="30"/>
      <c r="AF39" s="32"/>
      <c r="AG39" s="28"/>
      <c r="AH39" s="29"/>
      <c r="AI39" s="30"/>
      <c r="AK39" s="28"/>
      <c r="AL39" s="29"/>
      <c r="AM39" s="30"/>
      <c r="AO39" s="28"/>
      <c r="AP39" s="29"/>
      <c r="AQ39" s="30"/>
      <c r="AS39" s="28"/>
      <c r="AT39" s="29"/>
      <c r="AU39" s="30"/>
      <c r="AW39" s="33"/>
      <c r="AX39" s="34"/>
      <c r="AY39" s="34">
        <v>1</v>
      </c>
      <c r="AZ39" s="35">
        <v>1</v>
      </c>
      <c r="BA39" s="33"/>
      <c r="BB39" s="34"/>
      <c r="BC39" s="34"/>
      <c r="BM39" s="10">
        <f t="shared" ref="BM39:BM57" si="13">1+BM38</f>
        <v>33</v>
      </c>
      <c r="BN39" t="s">
        <v>97</v>
      </c>
      <c r="BO39" t="s">
        <v>98</v>
      </c>
      <c r="BP39" t="s">
        <v>99</v>
      </c>
      <c r="BQ39" s="37">
        <f t="shared" ref="BQ39:BQ57" si="14">BU39+BY39</f>
        <v>6.5</v>
      </c>
      <c r="BR39">
        <f t="shared" ref="BR39:BR57" si="15">BV39+BZ39</f>
        <v>1</v>
      </c>
      <c r="BS39">
        <f t="shared" ref="BS39:BS57" si="16">BW39+CA39</f>
        <v>0</v>
      </c>
      <c r="BT39">
        <f t="shared" ref="BT39:BT57" si="17">BX39+CB39</f>
        <v>3</v>
      </c>
      <c r="BU39" s="38">
        <f t="shared" ref="BU39:BU59" si="18">L39+D39+T39+AB39+AJ39+AR39+AZ39+BH39</f>
        <v>3.5</v>
      </c>
      <c r="BV39">
        <f t="shared" ref="BV39:BV59" si="19">I39+A39+Q39+Y39+AG39+AO39+AW39+BE39</f>
        <v>0</v>
      </c>
      <c r="BW39">
        <f t="shared" ref="BW39:BW59" si="20">J39+B39+R39+Z39+AH39+AP39+AX39+BF39</f>
        <v>0</v>
      </c>
      <c r="BX39">
        <f t="shared" ref="BX39:BX59" si="21">K39+C39+S39+AA39+AI39+AQ39+AY39+BG39</f>
        <v>3</v>
      </c>
      <c r="BY39" s="39">
        <f t="shared" ref="BY39:BY59" si="22">P39+H39+X39+AF39+AN39+AV39+BD39+BL39</f>
        <v>3</v>
      </c>
      <c r="BZ39">
        <f t="shared" ref="BZ39:BZ59" si="23">M39+E39+U39+AC39+AK39+AS39+BA39+BI39</f>
        <v>1</v>
      </c>
      <c r="CA39">
        <f t="shared" ref="CA39:CA59" si="24">N39+F39+V39+AD39+AL39+AT39+BB39+BJ39</f>
        <v>0</v>
      </c>
      <c r="CB39">
        <f t="shared" ref="CB39:CB59" si="25">O39+G39+W39+AE39+AM39+AU39+BC39+BK39</f>
        <v>0</v>
      </c>
    </row>
    <row r="40" spans="1:80" x14ac:dyDescent="0.25">
      <c r="A40" s="28"/>
      <c r="B40" s="29"/>
      <c r="C40" s="30">
        <v>1</v>
      </c>
      <c r="D40">
        <v>1.5</v>
      </c>
      <c r="E40" s="28">
        <v>1</v>
      </c>
      <c r="F40" s="29"/>
      <c r="G40" s="30"/>
      <c r="H40">
        <v>4.5</v>
      </c>
      <c r="I40" s="28"/>
      <c r="J40" s="29"/>
      <c r="K40" s="30"/>
      <c r="M40" s="28"/>
      <c r="N40" s="29"/>
      <c r="O40" s="30"/>
      <c r="Q40" s="28"/>
      <c r="R40" s="29"/>
      <c r="S40" s="30"/>
      <c r="T40" s="31"/>
      <c r="U40" s="28"/>
      <c r="V40" s="29"/>
      <c r="W40" s="30"/>
      <c r="X40" s="32"/>
      <c r="Y40" s="28"/>
      <c r="Z40" s="29"/>
      <c r="AA40" s="30">
        <v>1</v>
      </c>
      <c r="AB40" s="31">
        <v>2.5</v>
      </c>
      <c r="AC40" s="28"/>
      <c r="AD40" s="29"/>
      <c r="AE40" s="30"/>
      <c r="AF40" s="32"/>
      <c r="AG40" s="28"/>
      <c r="AH40" s="29"/>
      <c r="AI40" s="30">
        <v>1</v>
      </c>
      <c r="AJ40" s="2">
        <v>1.5</v>
      </c>
      <c r="AK40" s="28"/>
      <c r="AL40" s="29"/>
      <c r="AM40" s="30">
        <v>1</v>
      </c>
      <c r="AN40" s="3">
        <v>1.5</v>
      </c>
      <c r="AO40" s="28"/>
      <c r="AP40" s="29">
        <v>1</v>
      </c>
      <c r="AQ40" s="30"/>
      <c r="AR40" s="2">
        <v>3</v>
      </c>
      <c r="AS40" s="28"/>
      <c r="AT40" s="29"/>
      <c r="AU40" s="30"/>
      <c r="AW40" s="33"/>
      <c r="AX40" s="34"/>
      <c r="AY40" s="34"/>
      <c r="BA40" s="33"/>
      <c r="BB40" s="34"/>
      <c r="BC40" s="34"/>
      <c r="BM40" s="10">
        <f t="shared" si="13"/>
        <v>34</v>
      </c>
      <c r="BN40" t="s">
        <v>100</v>
      </c>
      <c r="BO40" t="s">
        <v>101</v>
      </c>
      <c r="BP40" t="s">
        <v>102</v>
      </c>
      <c r="BQ40" s="37">
        <f t="shared" si="14"/>
        <v>14.5</v>
      </c>
      <c r="BR40">
        <f t="shared" si="15"/>
        <v>1</v>
      </c>
      <c r="BS40">
        <f t="shared" si="16"/>
        <v>1</v>
      </c>
      <c r="BT40">
        <f t="shared" si="17"/>
        <v>4</v>
      </c>
      <c r="BU40" s="38">
        <f t="shared" si="18"/>
        <v>8.5</v>
      </c>
      <c r="BV40">
        <f t="shared" si="19"/>
        <v>0</v>
      </c>
      <c r="BW40">
        <f t="shared" si="20"/>
        <v>1</v>
      </c>
      <c r="BX40">
        <f t="shared" si="21"/>
        <v>3</v>
      </c>
      <c r="BY40" s="39">
        <f t="shared" si="22"/>
        <v>6</v>
      </c>
      <c r="BZ40">
        <f t="shared" si="23"/>
        <v>1</v>
      </c>
      <c r="CA40">
        <f t="shared" si="24"/>
        <v>0</v>
      </c>
      <c r="CB40">
        <f t="shared" si="25"/>
        <v>1</v>
      </c>
    </row>
    <row r="41" spans="1:80" x14ac:dyDescent="0.25">
      <c r="Q41" s="28"/>
      <c r="R41" s="29"/>
      <c r="S41" s="30"/>
      <c r="T41" s="31"/>
      <c r="U41" s="28"/>
      <c r="V41" s="29"/>
      <c r="W41" s="30"/>
      <c r="X41" s="32"/>
      <c r="Y41" s="28"/>
      <c r="Z41" s="29"/>
      <c r="AA41" s="30"/>
      <c r="AB41" s="31"/>
      <c r="AC41" s="28"/>
      <c r="AD41" s="29"/>
      <c r="AE41" s="30"/>
      <c r="AF41" s="32"/>
      <c r="AG41" s="28"/>
      <c r="AH41" s="29"/>
      <c r="AI41" s="30"/>
      <c r="AK41" s="28"/>
      <c r="AL41" s="29"/>
      <c r="AM41" s="30"/>
      <c r="AO41" s="28"/>
      <c r="AP41" s="29"/>
      <c r="AQ41" s="30"/>
      <c r="AS41" s="28"/>
      <c r="AT41" s="29"/>
      <c r="AU41" s="30"/>
      <c r="AW41" s="33"/>
      <c r="AX41" s="34"/>
      <c r="AY41" s="34"/>
      <c r="BA41" s="33"/>
      <c r="BB41" s="34"/>
      <c r="BC41" s="34"/>
      <c r="BG41" s="34">
        <v>1</v>
      </c>
      <c r="BH41" s="35">
        <v>0.5</v>
      </c>
      <c r="BM41" s="10">
        <f t="shared" si="13"/>
        <v>35</v>
      </c>
      <c r="BN41" t="s">
        <v>133</v>
      </c>
      <c r="BO41" t="s">
        <v>134</v>
      </c>
      <c r="BP41" t="s">
        <v>135</v>
      </c>
      <c r="BQ41" s="37">
        <f t="shared" si="14"/>
        <v>0.5</v>
      </c>
      <c r="BR41">
        <f t="shared" si="15"/>
        <v>0</v>
      </c>
      <c r="BS41">
        <f t="shared" si="16"/>
        <v>0</v>
      </c>
      <c r="BT41">
        <f t="shared" si="17"/>
        <v>1</v>
      </c>
      <c r="BU41" s="38">
        <f t="shared" si="18"/>
        <v>0.5</v>
      </c>
      <c r="BV41">
        <f t="shared" si="19"/>
        <v>0</v>
      </c>
      <c r="BW41">
        <f t="shared" si="20"/>
        <v>0</v>
      </c>
      <c r="BX41">
        <f t="shared" si="21"/>
        <v>1</v>
      </c>
      <c r="BY41" s="39">
        <f t="shared" si="22"/>
        <v>0</v>
      </c>
      <c r="BZ41">
        <f t="shared" si="23"/>
        <v>0</v>
      </c>
      <c r="CA41">
        <f t="shared" si="24"/>
        <v>0</v>
      </c>
      <c r="CB41">
        <f t="shared" si="25"/>
        <v>0</v>
      </c>
    </row>
    <row r="42" spans="1:80" x14ac:dyDescent="0.25">
      <c r="A42" s="28">
        <v>1</v>
      </c>
      <c r="B42" s="29"/>
      <c r="C42" s="30"/>
      <c r="D42">
        <v>4.5</v>
      </c>
      <c r="E42" s="28"/>
      <c r="F42" s="29"/>
      <c r="G42" s="30"/>
      <c r="I42" s="28"/>
      <c r="J42" s="29"/>
      <c r="K42" s="30"/>
      <c r="M42" s="28"/>
      <c r="N42" s="29"/>
      <c r="O42" s="30"/>
      <c r="Q42" s="28"/>
      <c r="R42" s="29"/>
      <c r="S42" s="30"/>
      <c r="T42" s="31"/>
      <c r="U42" s="28"/>
      <c r="V42" s="29"/>
      <c r="W42" s="30"/>
      <c r="X42" s="32"/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>
        <v>1</v>
      </c>
      <c r="AM42" s="30"/>
      <c r="AN42" s="3">
        <v>3</v>
      </c>
      <c r="AO42" s="28"/>
      <c r="AP42" s="29"/>
      <c r="AQ42" s="30"/>
      <c r="AS42" s="28"/>
      <c r="AT42" s="29">
        <v>1</v>
      </c>
      <c r="AU42" s="30"/>
      <c r="AV42" s="3">
        <v>3</v>
      </c>
      <c r="AW42" s="33">
        <v>1</v>
      </c>
      <c r="AX42" s="34"/>
      <c r="AY42" s="34"/>
      <c r="AZ42" s="35">
        <v>3</v>
      </c>
      <c r="BA42" s="33">
        <v>1</v>
      </c>
      <c r="BB42" s="34"/>
      <c r="BC42" s="34"/>
      <c r="BD42" s="36">
        <v>3</v>
      </c>
      <c r="BM42" s="10">
        <f t="shared" si="13"/>
        <v>36</v>
      </c>
      <c r="BN42" t="s">
        <v>103</v>
      </c>
      <c r="BO42" t="s">
        <v>104</v>
      </c>
      <c r="BP42" t="s">
        <v>69</v>
      </c>
      <c r="BQ42" s="37">
        <f t="shared" si="14"/>
        <v>16.5</v>
      </c>
      <c r="BR42">
        <f t="shared" si="15"/>
        <v>3</v>
      </c>
      <c r="BS42">
        <f t="shared" si="16"/>
        <v>2</v>
      </c>
      <c r="BT42">
        <f t="shared" si="17"/>
        <v>0</v>
      </c>
      <c r="BU42" s="38">
        <f t="shared" si="18"/>
        <v>7.5</v>
      </c>
      <c r="BV42">
        <f t="shared" si="19"/>
        <v>2</v>
      </c>
      <c r="BW42">
        <f t="shared" si="20"/>
        <v>0</v>
      </c>
      <c r="BX42">
        <f t="shared" si="21"/>
        <v>0</v>
      </c>
      <c r="BY42" s="39">
        <f t="shared" si="22"/>
        <v>9</v>
      </c>
      <c r="BZ42">
        <f t="shared" si="23"/>
        <v>1</v>
      </c>
      <c r="CA42">
        <f t="shared" si="24"/>
        <v>2</v>
      </c>
      <c r="CB42">
        <f t="shared" si="25"/>
        <v>0</v>
      </c>
    </row>
    <row r="43" spans="1:80" x14ac:dyDescent="0.25">
      <c r="A43" s="28"/>
      <c r="B43" s="29"/>
      <c r="C43" s="30"/>
      <c r="E43" s="28"/>
      <c r="F43" s="29"/>
      <c r="G43" s="30"/>
      <c r="I43" s="28"/>
      <c r="J43" s="29"/>
      <c r="K43" s="30"/>
      <c r="M43" s="28"/>
      <c r="N43" s="29"/>
      <c r="O43" s="30"/>
      <c r="Q43" s="28"/>
      <c r="R43" s="29"/>
      <c r="S43" s="30"/>
      <c r="T43" s="31"/>
      <c r="U43" s="28"/>
      <c r="V43" s="29"/>
      <c r="W43" s="30"/>
      <c r="X43" s="32"/>
      <c r="Y43" s="28"/>
      <c r="Z43" s="29"/>
      <c r="AA43" s="30"/>
      <c r="AB43" s="31"/>
      <c r="AC43" s="28"/>
      <c r="AD43" s="29"/>
      <c r="AE43" s="30"/>
      <c r="AF43" s="32"/>
      <c r="AG43" s="28"/>
      <c r="AH43" s="29"/>
      <c r="AI43" s="30"/>
      <c r="AK43" s="28"/>
      <c r="AL43" s="29"/>
      <c r="AM43" s="30"/>
      <c r="AO43" s="28"/>
      <c r="AP43" s="29"/>
      <c r="AQ43" s="30"/>
      <c r="AS43" s="28">
        <v>1</v>
      </c>
      <c r="AT43" s="29"/>
      <c r="AU43" s="30"/>
      <c r="AV43" s="3">
        <v>4.5</v>
      </c>
      <c r="AW43" s="33"/>
      <c r="AX43" s="34"/>
      <c r="AY43" s="34"/>
      <c r="BA43" s="33"/>
      <c r="BB43" s="34"/>
      <c r="BC43" s="34"/>
      <c r="BM43" s="10">
        <f t="shared" si="13"/>
        <v>37</v>
      </c>
      <c r="BN43" t="s">
        <v>105</v>
      </c>
      <c r="BO43" t="s">
        <v>37</v>
      </c>
      <c r="BP43" t="s">
        <v>57</v>
      </c>
      <c r="BQ43" s="37">
        <f t="shared" si="14"/>
        <v>4.5</v>
      </c>
      <c r="BR43">
        <f t="shared" si="15"/>
        <v>1</v>
      </c>
      <c r="BS43">
        <f t="shared" si="16"/>
        <v>0</v>
      </c>
      <c r="BT43">
        <f t="shared" si="17"/>
        <v>0</v>
      </c>
      <c r="BU43" s="38">
        <f t="shared" si="18"/>
        <v>0</v>
      </c>
      <c r="BV43">
        <f t="shared" si="19"/>
        <v>0</v>
      </c>
      <c r="BW43">
        <f t="shared" si="20"/>
        <v>0</v>
      </c>
      <c r="BX43">
        <f t="shared" si="21"/>
        <v>0</v>
      </c>
      <c r="BY43" s="39">
        <f t="shared" si="22"/>
        <v>4.5</v>
      </c>
      <c r="BZ43">
        <f t="shared" si="23"/>
        <v>1</v>
      </c>
      <c r="CA43">
        <f t="shared" si="24"/>
        <v>0</v>
      </c>
      <c r="CB43">
        <f t="shared" si="25"/>
        <v>0</v>
      </c>
    </row>
    <row r="44" spans="1:80" x14ac:dyDescent="0.25">
      <c r="A44" s="28">
        <v>1</v>
      </c>
      <c r="B44" s="29"/>
      <c r="C44" s="30"/>
      <c r="D44">
        <v>4.5</v>
      </c>
      <c r="E44" s="28">
        <v>1</v>
      </c>
      <c r="F44" s="29"/>
      <c r="G44" s="30"/>
      <c r="H44">
        <v>4.5</v>
      </c>
      <c r="I44" s="28"/>
      <c r="J44" s="29"/>
      <c r="K44" s="30"/>
      <c r="M44" s="28"/>
      <c r="N44" s="29"/>
      <c r="O44" s="30"/>
      <c r="Q44" s="28"/>
      <c r="R44" s="29"/>
      <c r="S44" s="30"/>
      <c r="T44" s="31"/>
      <c r="U44" s="28"/>
      <c r="V44" s="29"/>
      <c r="W44" s="30"/>
      <c r="X44" s="32"/>
      <c r="Y44" s="28"/>
      <c r="Z44" s="29"/>
      <c r="AA44" s="30"/>
      <c r="AB44" s="31"/>
      <c r="AC44" s="28"/>
      <c r="AD44" s="29"/>
      <c r="AE44" s="30"/>
      <c r="AF44" s="32"/>
      <c r="AG44" s="28"/>
      <c r="AH44" s="29"/>
      <c r="AI44" s="30"/>
      <c r="AK44" s="28"/>
      <c r="AL44" s="29"/>
      <c r="AM44" s="30"/>
      <c r="AO44" s="28"/>
      <c r="AP44" s="29"/>
      <c r="AQ44" s="30"/>
      <c r="AS44" s="28">
        <v>1</v>
      </c>
      <c r="AT44" s="29"/>
      <c r="AU44" s="30"/>
      <c r="AV44" s="3">
        <v>4.5</v>
      </c>
      <c r="AW44" s="33"/>
      <c r="AX44" s="34"/>
      <c r="AY44" s="34"/>
      <c r="BA44" s="33"/>
      <c r="BB44" s="34"/>
      <c r="BC44" s="34"/>
      <c r="BM44" s="10">
        <f t="shared" si="13"/>
        <v>38</v>
      </c>
      <c r="BN44" t="s">
        <v>106</v>
      </c>
      <c r="BO44" t="s">
        <v>107</v>
      </c>
      <c r="BP44" t="s">
        <v>30</v>
      </c>
      <c r="BQ44" s="37">
        <f t="shared" si="14"/>
        <v>13.5</v>
      </c>
      <c r="BR44">
        <f t="shared" si="15"/>
        <v>3</v>
      </c>
      <c r="BS44">
        <f t="shared" si="16"/>
        <v>0</v>
      </c>
      <c r="BT44">
        <f t="shared" si="17"/>
        <v>0</v>
      </c>
      <c r="BU44" s="38">
        <f t="shared" si="18"/>
        <v>4.5</v>
      </c>
      <c r="BV44">
        <f t="shared" si="19"/>
        <v>1</v>
      </c>
      <c r="BW44">
        <f t="shared" si="20"/>
        <v>0</v>
      </c>
      <c r="BX44">
        <f t="shared" si="21"/>
        <v>0</v>
      </c>
      <c r="BY44" s="39">
        <f t="shared" si="22"/>
        <v>9</v>
      </c>
      <c r="BZ44">
        <f t="shared" si="23"/>
        <v>2</v>
      </c>
      <c r="CA44">
        <f t="shared" si="24"/>
        <v>0</v>
      </c>
      <c r="CB44">
        <f t="shared" si="25"/>
        <v>0</v>
      </c>
    </row>
    <row r="45" spans="1:80" x14ac:dyDescent="0.25">
      <c r="Q45" s="28"/>
      <c r="R45" s="29"/>
      <c r="S45" s="30"/>
      <c r="T45" s="31"/>
      <c r="U45" s="28"/>
      <c r="V45" s="29"/>
      <c r="W45" s="30"/>
      <c r="X45" s="32"/>
      <c r="Y45" s="28"/>
      <c r="Z45" s="29"/>
      <c r="AA45" s="30"/>
      <c r="AB45" s="31"/>
      <c r="AC45" s="28"/>
      <c r="AD45" s="29"/>
      <c r="AE45" s="30"/>
      <c r="AF45" s="32"/>
      <c r="AG45" s="28"/>
      <c r="AH45" s="29"/>
      <c r="AI45" s="30"/>
      <c r="AK45" s="28"/>
      <c r="AL45" s="29"/>
      <c r="AM45" s="30"/>
      <c r="AO45" s="28"/>
      <c r="AP45" s="29">
        <v>1</v>
      </c>
      <c r="AQ45" s="30"/>
      <c r="AR45" s="2">
        <v>3</v>
      </c>
      <c r="AS45" s="28">
        <v>1</v>
      </c>
      <c r="AT45" s="29"/>
      <c r="AU45" s="30"/>
      <c r="AV45" s="3">
        <v>4.5</v>
      </c>
      <c r="AW45" s="33"/>
      <c r="AX45" s="34"/>
      <c r="AY45" s="34"/>
      <c r="BA45" s="33"/>
      <c r="BB45" s="34"/>
      <c r="BC45" s="34"/>
      <c r="BM45" s="10">
        <f t="shared" si="13"/>
        <v>39</v>
      </c>
      <c r="BN45" t="s">
        <v>108</v>
      </c>
      <c r="BO45" t="s">
        <v>109</v>
      </c>
      <c r="BP45" t="s">
        <v>57</v>
      </c>
      <c r="BQ45" s="37">
        <f t="shared" si="14"/>
        <v>7.5</v>
      </c>
      <c r="BR45">
        <f t="shared" si="15"/>
        <v>1</v>
      </c>
      <c r="BS45">
        <f t="shared" si="16"/>
        <v>1</v>
      </c>
      <c r="BT45">
        <f t="shared" si="17"/>
        <v>0</v>
      </c>
      <c r="BU45" s="38">
        <f t="shared" si="18"/>
        <v>3</v>
      </c>
      <c r="BV45">
        <f t="shared" si="19"/>
        <v>0</v>
      </c>
      <c r="BW45">
        <f t="shared" si="20"/>
        <v>1</v>
      </c>
      <c r="BX45">
        <f t="shared" si="21"/>
        <v>0</v>
      </c>
      <c r="BY45" s="39">
        <f t="shared" si="22"/>
        <v>4.5</v>
      </c>
      <c r="BZ45">
        <f t="shared" si="23"/>
        <v>1</v>
      </c>
      <c r="CA45">
        <f t="shared" si="24"/>
        <v>0</v>
      </c>
      <c r="CB45">
        <f t="shared" si="25"/>
        <v>0</v>
      </c>
    </row>
    <row r="46" spans="1:80" x14ac:dyDescent="0.25">
      <c r="Q46" s="28"/>
      <c r="R46" s="29"/>
      <c r="S46" s="30"/>
      <c r="T46" s="31"/>
      <c r="U46" s="28"/>
      <c r="V46" s="29"/>
      <c r="W46" s="30"/>
      <c r="X46" s="32"/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O46" s="28">
        <v>1</v>
      </c>
      <c r="AP46" s="29"/>
      <c r="AQ46" s="30"/>
      <c r="AR46" s="2">
        <v>4.5</v>
      </c>
      <c r="AS46" s="28"/>
      <c r="AT46" s="29"/>
      <c r="AU46" s="30">
        <v>1</v>
      </c>
      <c r="AV46" s="3">
        <v>1.5</v>
      </c>
      <c r="AW46" s="33"/>
      <c r="AX46" s="34"/>
      <c r="AY46" s="34"/>
      <c r="BA46" s="33"/>
      <c r="BB46" s="34"/>
      <c r="BC46" s="34"/>
      <c r="BM46" s="10">
        <f t="shared" si="13"/>
        <v>40</v>
      </c>
      <c r="BN46" t="s">
        <v>110</v>
      </c>
      <c r="BO46" t="s">
        <v>71</v>
      </c>
      <c r="BP46" t="s">
        <v>57</v>
      </c>
      <c r="BQ46" s="37">
        <f t="shared" si="14"/>
        <v>6</v>
      </c>
      <c r="BR46">
        <f t="shared" si="15"/>
        <v>1</v>
      </c>
      <c r="BS46">
        <f t="shared" si="16"/>
        <v>0</v>
      </c>
      <c r="BT46">
        <f t="shared" si="17"/>
        <v>1</v>
      </c>
      <c r="BU46" s="38">
        <f t="shared" si="18"/>
        <v>4.5</v>
      </c>
      <c r="BV46">
        <f t="shared" si="19"/>
        <v>1</v>
      </c>
      <c r="BW46">
        <f t="shared" si="20"/>
        <v>0</v>
      </c>
      <c r="BX46">
        <f t="shared" si="21"/>
        <v>0</v>
      </c>
      <c r="BY46" s="39">
        <f t="shared" si="22"/>
        <v>1.5</v>
      </c>
      <c r="BZ46">
        <f t="shared" si="23"/>
        <v>0</v>
      </c>
      <c r="CA46">
        <f t="shared" si="24"/>
        <v>0</v>
      </c>
      <c r="CB46">
        <f t="shared" si="25"/>
        <v>1</v>
      </c>
    </row>
    <row r="47" spans="1:80" x14ac:dyDescent="0.25">
      <c r="A47" s="28"/>
      <c r="B47" s="29"/>
      <c r="C47" s="30"/>
      <c r="E47" s="28">
        <v>1</v>
      </c>
      <c r="F47" s="29"/>
      <c r="G47" s="30"/>
      <c r="H47">
        <v>4.5</v>
      </c>
      <c r="I47" s="28"/>
      <c r="J47" s="29"/>
      <c r="K47" s="30"/>
      <c r="M47" s="28"/>
      <c r="N47" s="29"/>
      <c r="O47" s="30"/>
      <c r="Q47" s="28"/>
      <c r="R47" s="29"/>
      <c r="S47" s="30"/>
      <c r="T47" s="31"/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/>
      <c r="AI47" s="30">
        <v>1</v>
      </c>
      <c r="AJ47" s="2">
        <v>1.5</v>
      </c>
      <c r="AK47" s="28"/>
      <c r="AL47" s="29"/>
      <c r="AM47" s="30">
        <v>1</v>
      </c>
      <c r="AN47" s="3">
        <v>1.5</v>
      </c>
      <c r="AO47" s="28"/>
      <c r="AP47" s="29"/>
      <c r="AQ47" s="30"/>
      <c r="AS47" s="28">
        <v>1</v>
      </c>
      <c r="AT47" s="29"/>
      <c r="AU47" s="30"/>
      <c r="AV47" s="3">
        <v>4.5</v>
      </c>
      <c r="AW47" s="33"/>
      <c r="AX47" s="34"/>
      <c r="AY47" s="34"/>
      <c r="BA47" s="33"/>
      <c r="BB47" s="34"/>
      <c r="BC47" s="34"/>
      <c r="BM47" s="10">
        <f t="shared" si="13"/>
        <v>41</v>
      </c>
      <c r="BN47" t="s">
        <v>111</v>
      </c>
      <c r="BO47" t="s">
        <v>112</v>
      </c>
      <c r="BP47" t="s">
        <v>113</v>
      </c>
      <c r="BQ47" s="37">
        <f t="shared" si="14"/>
        <v>12</v>
      </c>
      <c r="BR47">
        <f t="shared" si="15"/>
        <v>2</v>
      </c>
      <c r="BS47">
        <f t="shared" si="16"/>
        <v>0</v>
      </c>
      <c r="BT47">
        <f t="shared" si="17"/>
        <v>2</v>
      </c>
      <c r="BU47" s="38">
        <f t="shared" si="18"/>
        <v>1.5</v>
      </c>
      <c r="BV47">
        <f t="shared" si="19"/>
        <v>0</v>
      </c>
      <c r="BW47">
        <f t="shared" si="20"/>
        <v>0</v>
      </c>
      <c r="BX47">
        <f t="shared" si="21"/>
        <v>1</v>
      </c>
      <c r="BY47" s="39">
        <f t="shared" si="22"/>
        <v>10.5</v>
      </c>
      <c r="BZ47">
        <f t="shared" si="23"/>
        <v>2</v>
      </c>
      <c r="CA47">
        <f t="shared" si="24"/>
        <v>0</v>
      </c>
      <c r="CB47">
        <f t="shared" si="25"/>
        <v>1</v>
      </c>
    </row>
    <row r="48" spans="1:80" x14ac:dyDescent="0.25">
      <c r="Q48" s="28"/>
      <c r="R48" s="29"/>
      <c r="S48" s="30"/>
      <c r="T48" s="31"/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/>
      <c r="AK48" s="28"/>
      <c r="AL48" s="29"/>
      <c r="AM48" s="30"/>
      <c r="AO48" s="28"/>
      <c r="AP48" s="29"/>
      <c r="AQ48" s="30"/>
      <c r="AS48" s="28"/>
      <c r="AT48" s="29"/>
      <c r="AU48" s="30"/>
      <c r="AW48" s="33">
        <v>1</v>
      </c>
      <c r="AX48" s="34"/>
      <c r="AY48" s="34"/>
      <c r="AZ48" s="35">
        <v>3</v>
      </c>
      <c r="BA48" s="33"/>
      <c r="BB48" s="34"/>
      <c r="BC48" s="34"/>
      <c r="BM48" s="10">
        <f t="shared" si="13"/>
        <v>42</v>
      </c>
      <c r="BN48" t="s">
        <v>111</v>
      </c>
      <c r="BO48" t="s">
        <v>126</v>
      </c>
      <c r="BP48" t="s">
        <v>127</v>
      </c>
      <c r="BQ48" s="37">
        <f t="shared" si="14"/>
        <v>3</v>
      </c>
      <c r="BR48">
        <f t="shared" si="15"/>
        <v>1</v>
      </c>
      <c r="BS48">
        <f t="shared" si="16"/>
        <v>0</v>
      </c>
      <c r="BT48">
        <f t="shared" si="17"/>
        <v>0</v>
      </c>
      <c r="BU48" s="38">
        <f t="shared" si="18"/>
        <v>3</v>
      </c>
      <c r="BV48">
        <f t="shared" si="19"/>
        <v>1</v>
      </c>
      <c r="BW48">
        <f t="shared" si="20"/>
        <v>0</v>
      </c>
      <c r="BX48">
        <f t="shared" si="21"/>
        <v>0</v>
      </c>
      <c r="BY48" s="39">
        <f t="shared" si="22"/>
        <v>0</v>
      </c>
      <c r="BZ48">
        <f t="shared" si="23"/>
        <v>0</v>
      </c>
      <c r="CA48">
        <f t="shared" si="24"/>
        <v>0</v>
      </c>
      <c r="CB48">
        <f t="shared" si="25"/>
        <v>0</v>
      </c>
    </row>
    <row r="49" spans="1:80" x14ac:dyDescent="0.25">
      <c r="A49" s="28"/>
      <c r="B49" s="29"/>
      <c r="C49" s="30"/>
      <c r="E49" s="28"/>
      <c r="F49" s="29"/>
      <c r="G49" s="30"/>
      <c r="I49" s="28"/>
      <c r="J49" s="29"/>
      <c r="K49" s="30"/>
      <c r="M49" s="28"/>
      <c r="N49" s="29"/>
      <c r="O49" s="30"/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/>
      <c r="AS49" s="28"/>
      <c r="AT49" s="29"/>
      <c r="AU49" s="30">
        <v>1</v>
      </c>
      <c r="AV49" s="3">
        <v>1.5</v>
      </c>
      <c r="AW49" s="33"/>
      <c r="AX49" s="34"/>
      <c r="AY49" s="34"/>
      <c r="BA49" s="33"/>
      <c r="BB49" s="34"/>
      <c r="BC49" s="34"/>
      <c r="BM49" s="10">
        <f t="shared" si="13"/>
        <v>43</v>
      </c>
      <c r="BN49" t="s">
        <v>114</v>
      </c>
      <c r="BO49" t="s">
        <v>98</v>
      </c>
      <c r="BP49" t="s">
        <v>72</v>
      </c>
      <c r="BQ49" s="37">
        <f t="shared" si="14"/>
        <v>1.5</v>
      </c>
      <c r="BR49">
        <f t="shared" si="15"/>
        <v>0</v>
      </c>
      <c r="BS49">
        <f t="shared" si="16"/>
        <v>0</v>
      </c>
      <c r="BT49">
        <f t="shared" si="17"/>
        <v>1</v>
      </c>
      <c r="BU49" s="38">
        <f t="shared" si="18"/>
        <v>0</v>
      </c>
      <c r="BV49">
        <f t="shared" si="19"/>
        <v>0</v>
      </c>
      <c r="BW49">
        <f t="shared" si="20"/>
        <v>0</v>
      </c>
      <c r="BX49">
        <f t="shared" si="21"/>
        <v>0</v>
      </c>
      <c r="BY49" s="39">
        <f t="shared" si="22"/>
        <v>1.5</v>
      </c>
      <c r="BZ49">
        <f t="shared" si="23"/>
        <v>0</v>
      </c>
      <c r="CA49">
        <f t="shared" si="24"/>
        <v>0</v>
      </c>
      <c r="CB49">
        <f t="shared" si="25"/>
        <v>1</v>
      </c>
    </row>
    <row r="50" spans="1:80" x14ac:dyDescent="0.25">
      <c r="Q50" s="28"/>
      <c r="R50" s="29"/>
      <c r="S50" s="30"/>
      <c r="T50" s="31"/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>
        <v>1</v>
      </c>
      <c r="AP50" s="29"/>
      <c r="AQ50" s="30"/>
      <c r="AR50" s="2">
        <v>4.5</v>
      </c>
      <c r="AS50" s="28">
        <v>1</v>
      </c>
      <c r="AT50" s="29"/>
      <c r="AU50" s="30"/>
      <c r="AV50" s="3">
        <v>4.5</v>
      </c>
      <c r="AW50" s="33"/>
      <c r="AX50" s="34"/>
      <c r="AY50" s="34"/>
      <c r="BA50" s="33"/>
      <c r="BB50" s="34"/>
      <c r="BC50" s="34"/>
      <c r="BM50" s="10">
        <f t="shared" si="13"/>
        <v>44</v>
      </c>
      <c r="BN50" t="s">
        <v>115</v>
      </c>
      <c r="BO50" t="s">
        <v>56</v>
      </c>
      <c r="BP50" t="s">
        <v>57</v>
      </c>
      <c r="BQ50" s="37">
        <f t="shared" si="14"/>
        <v>9</v>
      </c>
      <c r="BR50">
        <f t="shared" si="15"/>
        <v>2</v>
      </c>
      <c r="BS50">
        <f t="shared" si="16"/>
        <v>0</v>
      </c>
      <c r="BT50">
        <f t="shared" si="17"/>
        <v>0</v>
      </c>
      <c r="BU50" s="38">
        <f t="shared" si="18"/>
        <v>4.5</v>
      </c>
      <c r="BV50">
        <f t="shared" si="19"/>
        <v>1</v>
      </c>
      <c r="BW50">
        <f t="shared" si="20"/>
        <v>0</v>
      </c>
      <c r="BX50">
        <f t="shared" si="21"/>
        <v>0</v>
      </c>
      <c r="BY50" s="39">
        <f t="shared" si="22"/>
        <v>4.5</v>
      </c>
      <c r="BZ50">
        <f t="shared" si="23"/>
        <v>1</v>
      </c>
      <c r="CA50">
        <f t="shared" si="24"/>
        <v>0</v>
      </c>
      <c r="CB50">
        <f t="shared" si="25"/>
        <v>0</v>
      </c>
    </row>
    <row r="51" spans="1:80" x14ac:dyDescent="0.25">
      <c r="A51" s="28"/>
      <c r="B51" s="29"/>
      <c r="C51" s="30"/>
      <c r="E51" s="28"/>
      <c r="F51" s="29"/>
      <c r="G51" s="30"/>
      <c r="I51" s="28"/>
      <c r="J51" s="29"/>
      <c r="K51" s="30"/>
      <c r="M51" s="28"/>
      <c r="N51" s="29"/>
      <c r="O51" s="30"/>
      <c r="Q51" s="28">
        <v>1</v>
      </c>
      <c r="R51" s="29"/>
      <c r="S51" s="30"/>
      <c r="T51" s="31">
        <v>3</v>
      </c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/>
      <c r="AS51" s="28"/>
      <c r="AT51" s="29"/>
      <c r="AU51" s="30"/>
      <c r="AW51" s="33"/>
      <c r="AX51" s="34"/>
      <c r="AY51" s="34"/>
      <c r="BA51" s="33"/>
      <c r="BB51" s="34"/>
      <c r="BC51" s="34"/>
      <c r="BM51" s="10">
        <f t="shared" si="13"/>
        <v>45</v>
      </c>
      <c r="BN51" t="s">
        <v>116</v>
      </c>
      <c r="BO51" t="s">
        <v>117</v>
      </c>
      <c r="BP51" t="s">
        <v>33</v>
      </c>
      <c r="BQ51" s="37">
        <f t="shared" si="14"/>
        <v>3</v>
      </c>
      <c r="BR51">
        <f t="shared" si="15"/>
        <v>1</v>
      </c>
      <c r="BS51">
        <f t="shared" si="16"/>
        <v>0</v>
      </c>
      <c r="BT51">
        <f t="shared" si="17"/>
        <v>0</v>
      </c>
      <c r="BU51" s="38">
        <f t="shared" si="18"/>
        <v>3</v>
      </c>
      <c r="BV51">
        <f t="shared" si="19"/>
        <v>1</v>
      </c>
      <c r="BW51">
        <f t="shared" si="20"/>
        <v>0</v>
      </c>
      <c r="BX51">
        <f t="shared" si="21"/>
        <v>0</v>
      </c>
      <c r="BY51" s="39">
        <f t="shared" si="22"/>
        <v>0</v>
      </c>
      <c r="BZ51">
        <f t="shared" si="23"/>
        <v>0</v>
      </c>
      <c r="CA51">
        <f t="shared" si="24"/>
        <v>0</v>
      </c>
      <c r="CB51">
        <f t="shared" si="25"/>
        <v>0</v>
      </c>
    </row>
    <row r="52" spans="1:80" x14ac:dyDescent="0.25">
      <c r="A52" s="28"/>
      <c r="B52" s="29"/>
      <c r="C52" s="30"/>
      <c r="E52" s="28"/>
      <c r="F52" s="29"/>
      <c r="G52" s="30"/>
      <c r="I52" s="28"/>
      <c r="J52" s="29"/>
      <c r="K52" s="30"/>
      <c r="M52" s="28"/>
      <c r="N52" s="29"/>
      <c r="O52" s="30"/>
      <c r="Q52" s="28"/>
      <c r="R52" s="29"/>
      <c r="S52" s="30"/>
      <c r="T52" s="31"/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O52" s="28"/>
      <c r="AP52" s="29"/>
      <c r="AQ52" s="30">
        <v>1</v>
      </c>
      <c r="AR52" s="2">
        <v>1.5</v>
      </c>
      <c r="AT52" s="29"/>
      <c r="AU52" s="30">
        <v>1</v>
      </c>
      <c r="AV52" s="3">
        <v>1.5</v>
      </c>
      <c r="AW52" s="33"/>
      <c r="AX52" s="34"/>
      <c r="AY52" s="34"/>
      <c r="BA52" s="33"/>
      <c r="BB52" s="34"/>
      <c r="BC52" s="34"/>
      <c r="BM52" s="10">
        <f t="shared" si="13"/>
        <v>46</v>
      </c>
      <c r="BN52" t="s">
        <v>118</v>
      </c>
      <c r="BO52" t="s">
        <v>119</v>
      </c>
      <c r="BP52" t="s">
        <v>57</v>
      </c>
      <c r="BQ52" s="37">
        <f t="shared" si="14"/>
        <v>3</v>
      </c>
      <c r="BR52">
        <f t="shared" si="15"/>
        <v>0</v>
      </c>
      <c r="BS52">
        <f t="shared" si="16"/>
        <v>0</v>
      </c>
      <c r="BT52">
        <f t="shared" si="17"/>
        <v>2</v>
      </c>
      <c r="BU52" s="38">
        <f t="shared" si="18"/>
        <v>1.5</v>
      </c>
      <c r="BV52">
        <f t="shared" si="19"/>
        <v>0</v>
      </c>
      <c r="BW52">
        <f t="shared" si="20"/>
        <v>0</v>
      </c>
      <c r="BX52">
        <f t="shared" si="21"/>
        <v>1</v>
      </c>
      <c r="BY52" s="39">
        <f t="shared" si="22"/>
        <v>1.5</v>
      </c>
      <c r="BZ52">
        <f t="shared" si="23"/>
        <v>0</v>
      </c>
      <c r="CA52">
        <f t="shared" si="24"/>
        <v>0</v>
      </c>
      <c r="CB52">
        <f t="shared" si="25"/>
        <v>1</v>
      </c>
    </row>
    <row r="53" spans="1:80" x14ac:dyDescent="0.25">
      <c r="A53" s="28"/>
      <c r="B53" s="29"/>
      <c r="C53" s="30">
        <v>1</v>
      </c>
      <c r="D53">
        <v>1.5</v>
      </c>
      <c r="E53" s="28"/>
      <c r="F53" s="29"/>
      <c r="G53" s="30"/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/>
      <c r="AW53" s="33"/>
      <c r="AX53" s="34"/>
      <c r="AY53" s="34"/>
      <c r="BA53" s="33"/>
      <c r="BB53" s="34"/>
      <c r="BC53" s="34"/>
      <c r="BM53" s="10">
        <f t="shared" si="13"/>
        <v>47</v>
      </c>
      <c r="BN53" t="s">
        <v>120</v>
      </c>
      <c r="BO53" t="s">
        <v>121</v>
      </c>
      <c r="BP53" t="s">
        <v>64</v>
      </c>
      <c r="BQ53" s="37">
        <f t="shared" si="14"/>
        <v>1.5</v>
      </c>
      <c r="BR53">
        <f t="shared" si="15"/>
        <v>0</v>
      </c>
      <c r="BS53">
        <f t="shared" si="16"/>
        <v>0</v>
      </c>
      <c r="BT53">
        <f t="shared" si="17"/>
        <v>1</v>
      </c>
      <c r="BU53" s="38">
        <f t="shared" si="18"/>
        <v>1.5</v>
      </c>
      <c r="BV53">
        <f t="shared" si="19"/>
        <v>0</v>
      </c>
      <c r="BW53">
        <f t="shared" si="20"/>
        <v>0</v>
      </c>
      <c r="BX53">
        <f t="shared" si="21"/>
        <v>1</v>
      </c>
      <c r="BY53" s="39">
        <f t="shared" si="22"/>
        <v>0</v>
      </c>
      <c r="BZ53">
        <f t="shared" si="23"/>
        <v>0</v>
      </c>
      <c r="CA53">
        <f t="shared" si="24"/>
        <v>0</v>
      </c>
      <c r="CB53">
        <f t="shared" si="25"/>
        <v>0</v>
      </c>
    </row>
    <row r="54" spans="1:80" x14ac:dyDescent="0.25">
      <c r="A54" s="28"/>
      <c r="B54" s="29"/>
      <c r="C54" s="30"/>
      <c r="E54" s="28"/>
      <c r="F54" s="29"/>
      <c r="G54" s="30"/>
      <c r="I54" s="28"/>
      <c r="J54" s="29"/>
      <c r="K54" s="30"/>
      <c r="M54" s="28"/>
      <c r="N54" s="29"/>
      <c r="O54" s="30"/>
      <c r="Q54" s="28"/>
      <c r="R54" s="29"/>
      <c r="S54" s="30"/>
      <c r="T54" s="31"/>
      <c r="U54" s="28"/>
      <c r="V54" s="29"/>
      <c r="W54" s="30"/>
      <c r="X54" s="32"/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/>
      <c r="AO54" s="28"/>
      <c r="AP54" s="29"/>
      <c r="AQ54" s="30">
        <v>1</v>
      </c>
      <c r="AR54" s="2">
        <v>1.5</v>
      </c>
      <c r="AS54" s="40">
        <v>1</v>
      </c>
      <c r="AT54" s="41"/>
      <c r="AU54" s="42"/>
      <c r="AV54" s="39">
        <v>4.5</v>
      </c>
      <c r="AW54" s="33"/>
      <c r="AX54" s="34"/>
      <c r="AY54" s="34"/>
      <c r="BA54" s="33"/>
      <c r="BB54" s="34"/>
      <c r="BC54" s="34"/>
      <c r="BM54" s="10">
        <f t="shared" si="13"/>
        <v>48</v>
      </c>
      <c r="BN54" t="s">
        <v>122</v>
      </c>
      <c r="BO54" t="s">
        <v>66</v>
      </c>
      <c r="BP54" t="s">
        <v>57</v>
      </c>
      <c r="BQ54" s="37">
        <f t="shared" si="14"/>
        <v>6</v>
      </c>
      <c r="BR54">
        <f t="shared" si="15"/>
        <v>1</v>
      </c>
      <c r="BS54">
        <f t="shared" si="16"/>
        <v>0</v>
      </c>
      <c r="BT54">
        <f t="shared" si="17"/>
        <v>1</v>
      </c>
      <c r="BU54" s="38">
        <f t="shared" si="18"/>
        <v>1.5</v>
      </c>
      <c r="BV54">
        <f t="shared" si="19"/>
        <v>0</v>
      </c>
      <c r="BW54">
        <f t="shared" si="20"/>
        <v>0</v>
      </c>
      <c r="BX54">
        <f t="shared" si="21"/>
        <v>1</v>
      </c>
      <c r="BY54" s="39">
        <f t="shared" si="22"/>
        <v>4.5</v>
      </c>
      <c r="BZ54">
        <f t="shared" si="23"/>
        <v>1</v>
      </c>
      <c r="CA54">
        <f t="shared" si="24"/>
        <v>0</v>
      </c>
      <c r="CB54">
        <f t="shared" si="25"/>
        <v>0</v>
      </c>
    </row>
    <row r="55" spans="1:80" x14ac:dyDescent="0.25">
      <c r="A55" s="28"/>
      <c r="B55" s="29"/>
      <c r="C55" s="30"/>
      <c r="E55" s="28"/>
      <c r="F55" s="29"/>
      <c r="G55" s="30"/>
      <c r="I55" s="28"/>
      <c r="J55" s="29"/>
      <c r="K55" s="30"/>
      <c r="M55" s="28"/>
      <c r="N55" s="29"/>
      <c r="O55" s="30"/>
      <c r="Q55" s="28"/>
      <c r="R55" s="29"/>
      <c r="S55" s="30"/>
      <c r="T55" s="31"/>
      <c r="U55" s="28"/>
      <c r="V55" s="29">
        <v>1</v>
      </c>
      <c r="W55" s="30"/>
      <c r="X55" s="32">
        <v>2</v>
      </c>
      <c r="Y55" s="28"/>
      <c r="Z55" s="29"/>
      <c r="AA55" s="30"/>
      <c r="AB55" s="31"/>
      <c r="AC55" s="28"/>
      <c r="AD55" s="29"/>
      <c r="AE55" s="30"/>
      <c r="AF55" s="32"/>
      <c r="AG55" s="28"/>
      <c r="AH55" s="29"/>
      <c r="AI55" s="30"/>
      <c r="AK55" s="28"/>
      <c r="AL55" s="29"/>
      <c r="AM55" s="30"/>
      <c r="AQ55" s="30"/>
      <c r="AS55" s="28"/>
      <c r="AT55" s="29"/>
      <c r="AU55" s="30"/>
      <c r="AW55" s="33"/>
      <c r="AX55" s="34"/>
      <c r="AY55" s="34"/>
      <c r="BA55" s="33"/>
      <c r="BB55" s="34"/>
      <c r="BC55" s="34"/>
      <c r="BM55" s="10">
        <f t="shared" si="13"/>
        <v>49</v>
      </c>
      <c r="BN55" t="s">
        <v>123</v>
      </c>
      <c r="BO55" t="s">
        <v>86</v>
      </c>
      <c r="BP55" t="s">
        <v>124</v>
      </c>
      <c r="BQ55" s="37">
        <f t="shared" si="14"/>
        <v>2</v>
      </c>
      <c r="BR55">
        <f t="shared" si="15"/>
        <v>0</v>
      </c>
      <c r="BS55">
        <f t="shared" si="16"/>
        <v>1</v>
      </c>
      <c r="BT55">
        <f t="shared" si="17"/>
        <v>0</v>
      </c>
      <c r="BU55" s="38">
        <f t="shared" si="18"/>
        <v>0</v>
      </c>
      <c r="BV55">
        <f t="shared" si="19"/>
        <v>0</v>
      </c>
      <c r="BW55">
        <f t="shared" si="20"/>
        <v>0</v>
      </c>
      <c r="BX55">
        <f t="shared" si="21"/>
        <v>0</v>
      </c>
      <c r="BY55" s="39">
        <f t="shared" si="22"/>
        <v>2</v>
      </c>
      <c r="BZ55">
        <f t="shared" si="23"/>
        <v>0</v>
      </c>
      <c r="CA55">
        <f t="shared" si="24"/>
        <v>1</v>
      </c>
      <c r="CB55">
        <f t="shared" si="25"/>
        <v>0</v>
      </c>
    </row>
    <row r="56" spans="1:80" x14ac:dyDescent="0.25">
      <c r="A56" s="28">
        <v>1</v>
      </c>
      <c r="B56" s="29"/>
      <c r="C56" s="30"/>
      <c r="D56">
        <v>4.5</v>
      </c>
      <c r="E56" s="28"/>
      <c r="F56" s="29">
        <v>1</v>
      </c>
      <c r="G56" s="30"/>
      <c r="H56">
        <v>3</v>
      </c>
      <c r="I56" s="28"/>
      <c r="J56" s="29"/>
      <c r="K56" s="30">
        <v>1</v>
      </c>
      <c r="L56">
        <v>2</v>
      </c>
      <c r="M56" s="28"/>
      <c r="N56" s="29"/>
      <c r="O56" s="30"/>
      <c r="Q56" s="28"/>
      <c r="R56" s="29"/>
      <c r="S56" s="30"/>
      <c r="T56" s="31"/>
      <c r="U56" s="28"/>
      <c r="V56" s="29"/>
      <c r="W56" s="30"/>
      <c r="X56" s="32"/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/>
      <c r="AO56" s="28"/>
      <c r="AP56" s="29"/>
      <c r="AQ56" s="30"/>
      <c r="AS56" s="28"/>
      <c r="AT56" s="29"/>
      <c r="AU56" s="30"/>
      <c r="AW56" s="33"/>
      <c r="AX56" s="34"/>
      <c r="AY56" s="34"/>
      <c r="BA56" s="33"/>
      <c r="BB56" s="34"/>
      <c r="BC56" s="34"/>
      <c r="BM56" s="10">
        <f t="shared" si="13"/>
        <v>50</v>
      </c>
      <c r="BN56" t="s">
        <v>125</v>
      </c>
      <c r="BO56" t="s">
        <v>109</v>
      </c>
      <c r="BP56" t="s">
        <v>33</v>
      </c>
      <c r="BQ56" s="37">
        <f t="shared" si="14"/>
        <v>9.5</v>
      </c>
      <c r="BR56">
        <f t="shared" si="15"/>
        <v>1</v>
      </c>
      <c r="BS56">
        <f t="shared" si="16"/>
        <v>1</v>
      </c>
      <c r="BT56">
        <f t="shared" si="17"/>
        <v>1</v>
      </c>
      <c r="BU56" s="38">
        <f t="shared" si="18"/>
        <v>6.5</v>
      </c>
      <c r="BV56">
        <f t="shared" si="19"/>
        <v>1</v>
      </c>
      <c r="BW56">
        <f t="shared" si="20"/>
        <v>0</v>
      </c>
      <c r="BX56">
        <f t="shared" si="21"/>
        <v>1</v>
      </c>
      <c r="BY56" s="39">
        <f t="shared" si="22"/>
        <v>3</v>
      </c>
      <c r="BZ56">
        <f t="shared" si="23"/>
        <v>0</v>
      </c>
      <c r="CA56">
        <f t="shared" si="24"/>
        <v>1</v>
      </c>
      <c r="CB56">
        <f t="shared" si="25"/>
        <v>0</v>
      </c>
    </row>
    <row r="57" spans="1:80" x14ac:dyDescent="0.25">
      <c r="A57" s="28"/>
      <c r="B57" s="29"/>
      <c r="C57" s="30"/>
      <c r="E57" s="28"/>
      <c r="F57" s="29"/>
      <c r="G57" s="30"/>
      <c r="I57" s="28"/>
      <c r="J57" s="29"/>
      <c r="K57" s="30"/>
      <c r="M57" s="28"/>
      <c r="N57" s="29"/>
      <c r="O57" s="30"/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>
        <v>1</v>
      </c>
      <c r="AP57" s="29"/>
      <c r="AQ57" s="30"/>
      <c r="AR57" s="2">
        <v>4.5</v>
      </c>
      <c r="AS57" s="28"/>
      <c r="AT57" s="29">
        <v>1</v>
      </c>
      <c r="AU57" s="30"/>
      <c r="AV57" s="3">
        <v>3</v>
      </c>
      <c r="AW57" s="33"/>
      <c r="AX57" s="34"/>
      <c r="AY57" s="34"/>
      <c r="BA57" s="33"/>
      <c r="BB57" s="34"/>
      <c r="BC57" s="34"/>
      <c r="BE57" s="33">
        <v>1</v>
      </c>
      <c r="BH57" s="35">
        <v>1.5</v>
      </c>
      <c r="BI57" s="33">
        <v>1</v>
      </c>
      <c r="BL57" s="36">
        <v>1.5</v>
      </c>
      <c r="BM57" s="10">
        <f t="shared" si="13"/>
        <v>51</v>
      </c>
      <c r="BN57" t="s">
        <v>125</v>
      </c>
      <c r="BO57" t="s">
        <v>54</v>
      </c>
      <c r="BP57" t="s">
        <v>33</v>
      </c>
      <c r="BQ57" s="37">
        <f t="shared" si="14"/>
        <v>10.5</v>
      </c>
      <c r="BR57">
        <f t="shared" si="15"/>
        <v>3</v>
      </c>
      <c r="BS57">
        <f t="shared" si="16"/>
        <v>1</v>
      </c>
      <c r="BT57">
        <f t="shared" si="17"/>
        <v>0</v>
      </c>
      <c r="BU57" s="38">
        <f t="shared" si="18"/>
        <v>6</v>
      </c>
      <c r="BV57">
        <f t="shared" si="19"/>
        <v>2</v>
      </c>
      <c r="BW57">
        <f t="shared" si="20"/>
        <v>0</v>
      </c>
      <c r="BX57">
        <f t="shared" si="21"/>
        <v>0</v>
      </c>
      <c r="BY57" s="39">
        <f t="shared" si="22"/>
        <v>4.5</v>
      </c>
      <c r="BZ57">
        <f t="shared" si="23"/>
        <v>1</v>
      </c>
      <c r="CA57">
        <f t="shared" si="24"/>
        <v>1</v>
      </c>
      <c r="CB57">
        <f t="shared" si="25"/>
        <v>0</v>
      </c>
    </row>
    <row r="58" spans="1:80" x14ac:dyDescent="0.25">
      <c r="Q58" s="28"/>
      <c r="R58" s="29"/>
      <c r="S58" s="30"/>
      <c r="T58" s="31"/>
      <c r="U58" s="28"/>
      <c r="V58" s="29"/>
      <c r="W58" s="30"/>
      <c r="X58" s="32"/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M58" s="10">
        <f t="shared" ref="BM58:BM59" si="26">1+BM57</f>
        <v>52</v>
      </c>
      <c r="BQ58" s="37">
        <f t="shared" ref="BQ58:BT59" si="27">BU58+BY58</f>
        <v>0</v>
      </c>
      <c r="BR58">
        <f t="shared" si="27"/>
        <v>0</v>
      </c>
      <c r="BS58">
        <f t="shared" si="27"/>
        <v>0</v>
      </c>
      <c r="BT58">
        <f t="shared" si="27"/>
        <v>0</v>
      </c>
      <c r="BU58" s="38">
        <f t="shared" si="18"/>
        <v>0</v>
      </c>
      <c r="BV58">
        <f t="shared" si="19"/>
        <v>0</v>
      </c>
      <c r="BW58">
        <f t="shared" si="20"/>
        <v>0</v>
      </c>
      <c r="BX58">
        <f t="shared" si="21"/>
        <v>0</v>
      </c>
      <c r="BY58" s="39">
        <f t="shared" si="22"/>
        <v>0</v>
      </c>
      <c r="BZ58">
        <f t="shared" si="23"/>
        <v>0</v>
      </c>
      <c r="CA58">
        <f t="shared" si="24"/>
        <v>0</v>
      </c>
      <c r="CB58">
        <f t="shared" si="25"/>
        <v>0</v>
      </c>
    </row>
    <row r="59" spans="1:80" x14ac:dyDescent="0.25">
      <c r="Q59" s="28"/>
      <c r="R59" s="29"/>
      <c r="S59" s="30"/>
      <c r="T59" s="31"/>
      <c r="U59" s="28"/>
      <c r="V59" s="29"/>
      <c r="W59" s="30"/>
      <c r="X59" s="32"/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28"/>
      <c r="AT59" s="29"/>
      <c r="AU59" s="30"/>
      <c r="AW59" s="33"/>
      <c r="AX59" s="34"/>
      <c r="AY59" s="34"/>
      <c r="BA59" s="33"/>
      <c r="BB59" s="34"/>
      <c r="BC59" s="34"/>
      <c r="BM59" s="10">
        <f t="shared" si="26"/>
        <v>53</v>
      </c>
      <c r="BQ59" s="37">
        <f t="shared" si="27"/>
        <v>0</v>
      </c>
      <c r="BR59">
        <f t="shared" si="27"/>
        <v>0</v>
      </c>
      <c r="BS59">
        <f t="shared" si="27"/>
        <v>0</v>
      </c>
      <c r="BT59">
        <f t="shared" si="27"/>
        <v>0</v>
      </c>
      <c r="BU59" s="38">
        <f t="shared" si="18"/>
        <v>0</v>
      </c>
      <c r="BV59">
        <f t="shared" si="19"/>
        <v>0</v>
      </c>
      <c r="BW59">
        <f t="shared" si="20"/>
        <v>0</v>
      </c>
      <c r="BX59">
        <f t="shared" si="21"/>
        <v>0</v>
      </c>
      <c r="BY59" s="39">
        <f t="shared" si="22"/>
        <v>0</v>
      </c>
      <c r="BZ59">
        <f t="shared" si="23"/>
        <v>0</v>
      </c>
      <c r="CA59">
        <f t="shared" si="24"/>
        <v>0</v>
      </c>
      <c r="CB59">
        <f t="shared" si="25"/>
        <v>0</v>
      </c>
    </row>
    <row r="60" spans="1:80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/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</row>
    <row r="61" spans="1:80" x14ac:dyDescent="0.25">
      <c r="Q61" s="28"/>
      <c r="R61" s="29"/>
      <c r="S61" s="30"/>
      <c r="T61" s="31"/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/>
      <c r="AP61" s="29"/>
      <c r="AQ61" s="30"/>
      <c r="AS61" s="28"/>
      <c r="AT61" s="29"/>
      <c r="AU61" s="30"/>
      <c r="AW61" s="33"/>
      <c r="AX61" s="34"/>
      <c r="AY61" s="34"/>
      <c r="BA61" s="33"/>
      <c r="BB61" s="34"/>
      <c r="BC61" s="34"/>
    </row>
    <row r="62" spans="1:80" x14ac:dyDescent="0.25">
      <c r="Q62" s="28"/>
      <c r="R62" s="29"/>
      <c r="S62" s="30"/>
      <c r="T62" s="31"/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/>
      <c r="BA62" s="33"/>
      <c r="BB62" s="34"/>
      <c r="BC62" s="34"/>
    </row>
    <row r="63" spans="1:80" x14ac:dyDescent="0.25">
      <c r="Q63" s="28"/>
      <c r="R63" s="29"/>
      <c r="S63" s="30"/>
      <c r="T63" s="31"/>
      <c r="U63" s="28"/>
      <c r="V63" s="29"/>
      <c r="W63" s="30"/>
      <c r="X63" s="32"/>
      <c r="Y63" s="28"/>
      <c r="Z63" s="29"/>
      <c r="AA63" s="30"/>
      <c r="AB63" s="31"/>
      <c r="AC63" s="28"/>
      <c r="AD63" s="29"/>
      <c r="AE63" s="30"/>
      <c r="AF63" s="32"/>
      <c r="AG63" s="28"/>
      <c r="AH63" s="29"/>
      <c r="AI63" s="30"/>
      <c r="AK63" s="28"/>
      <c r="AL63" s="29"/>
      <c r="AM63" s="30"/>
      <c r="AO63" s="28"/>
      <c r="AP63" s="29"/>
      <c r="AQ63" s="30"/>
      <c r="AS63" s="28"/>
      <c r="AT63" s="29"/>
      <c r="AU63" s="30"/>
      <c r="AW63" s="33"/>
      <c r="AX63" s="34"/>
      <c r="AY63" s="34"/>
      <c r="BA63" s="33"/>
      <c r="BB63" s="34"/>
      <c r="BC63" s="34"/>
    </row>
    <row r="64" spans="1:80" x14ac:dyDescent="0.25"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</row>
    <row r="65" spans="33:55" x14ac:dyDescent="0.25">
      <c r="AG65" s="28"/>
      <c r="AH65" s="29"/>
      <c r="AI65" s="30"/>
      <c r="AK65" s="28"/>
      <c r="AL65" s="29"/>
      <c r="AM65" s="30"/>
      <c r="AO65" s="28"/>
      <c r="AP65" s="29"/>
      <c r="AQ65" s="30"/>
      <c r="AS65" s="28"/>
      <c r="AT65" s="29"/>
      <c r="AU65" s="30"/>
      <c r="AW65" s="33"/>
      <c r="AX65" s="34"/>
      <c r="AY65" s="34"/>
      <c r="BA65" s="33"/>
      <c r="BB65" s="34"/>
      <c r="BC65" s="34"/>
    </row>
    <row r="66" spans="33:55" x14ac:dyDescent="0.25">
      <c r="AG66" s="28"/>
      <c r="AH66" s="29"/>
      <c r="AI66" s="30"/>
      <c r="AK66" s="28"/>
      <c r="AL66" s="29"/>
      <c r="AM66" s="30"/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</row>
    <row r="67" spans="33:55" x14ac:dyDescent="0.25">
      <c r="AG67" s="28"/>
      <c r="AH67" s="29"/>
      <c r="AI67" s="30"/>
      <c r="AK67" s="28"/>
      <c r="AL67" s="29"/>
      <c r="AM67" s="30"/>
      <c r="AO67" s="28"/>
      <c r="AP67" s="29"/>
      <c r="AQ67" s="30"/>
      <c r="AS67" s="28"/>
      <c r="AT67" s="29"/>
      <c r="AU67" s="30"/>
      <c r="AW67" s="33"/>
      <c r="AX67" s="34"/>
      <c r="AY67" s="34"/>
      <c r="BA67" s="33"/>
      <c r="BB67" s="34"/>
      <c r="BC67" s="34"/>
    </row>
    <row r="68" spans="33:55" x14ac:dyDescent="0.25">
      <c r="AG68" s="28"/>
      <c r="AH68" s="29"/>
      <c r="AI68" s="30"/>
      <c r="AK68" s="28"/>
      <c r="AL68" s="29"/>
      <c r="AM68" s="30"/>
      <c r="AQ68" s="30"/>
      <c r="AU68" s="30"/>
      <c r="AW68" s="33"/>
      <c r="AX68" s="34"/>
      <c r="AY68" s="34"/>
      <c r="BA68" s="33"/>
      <c r="BB68" s="34"/>
      <c r="BC68" s="34"/>
    </row>
    <row r="69" spans="33:55" x14ac:dyDescent="0.25">
      <c r="AG69" s="28"/>
      <c r="AH69" s="29"/>
      <c r="AI69" s="30"/>
      <c r="AK69" s="28"/>
      <c r="AL69" s="29"/>
      <c r="AM69" s="30"/>
      <c r="AU69" s="30"/>
      <c r="AW69" s="33"/>
      <c r="AX69" s="34"/>
      <c r="AY69" s="34"/>
      <c r="BA69" s="33"/>
      <c r="BB69" s="34"/>
      <c r="BC69" s="34"/>
    </row>
    <row r="70" spans="33:55" x14ac:dyDescent="0.25">
      <c r="AG70" s="28"/>
      <c r="AH70" s="29"/>
      <c r="AI70" s="30"/>
      <c r="AK70" s="28"/>
      <c r="AL70" s="29"/>
      <c r="AM70" s="30"/>
      <c r="AO70" s="28"/>
      <c r="AP70" s="29"/>
      <c r="AQ70" s="30"/>
      <c r="AS70" s="28"/>
      <c r="AT70" s="29"/>
      <c r="AU70" s="30"/>
      <c r="AW70" s="33"/>
      <c r="AX70" s="34"/>
      <c r="AY70" s="34"/>
      <c r="BA70" s="33"/>
      <c r="BB70" s="34"/>
      <c r="BC70" s="34"/>
    </row>
    <row r="71" spans="33:55" x14ac:dyDescent="0.25">
      <c r="AG71" s="28"/>
      <c r="AH71" s="29"/>
      <c r="AI71" s="30"/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</row>
    <row r="72" spans="33:55" x14ac:dyDescent="0.25">
      <c r="AG72" s="28"/>
      <c r="AH72" s="29"/>
      <c r="AI72" s="30"/>
      <c r="AK72" s="28"/>
      <c r="AL72" s="29"/>
      <c r="AM72" s="30"/>
      <c r="AO72" s="28"/>
      <c r="AP72" s="29"/>
      <c r="AQ72" s="30"/>
      <c r="AS72" s="28"/>
      <c r="AT72" s="29"/>
      <c r="AU72" s="30"/>
      <c r="AW72" s="33"/>
      <c r="AX72" s="34"/>
      <c r="AY72" s="34"/>
      <c r="BA72" s="33"/>
      <c r="BB72" s="34"/>
      <c r="BC72" s="34"/>
    </row>
    <row r="73" spans="33:55" x14ac:dyDescent="0.25"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</row>
    <row r="74" spans="33:55" x14ac:dyDescent="0.25"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</row>
    <row r="75" spans="33:55" x14ac:dyDescent="0.25">
      <c r="AG75" s="28"/>
      <c r="AH75" s="29"/>
      <c r="AI75" s="30"/>
      <c r="AK75" s="28"/>
      <c r="AL75" s="29"/>
      <c r="AM75" s="30"/>
      <c r="AO75" s="28"/>
      <c r="AP75" s="29"/>
      <c r="AQ75" s="30"/>
      <c r="AS75" s="28"/>
      <c r="AT75" s="29"/>
      <c r="AU75" s="30"/>
      <c r="AW75" s="33"/>
      <c r="AX75" s="34"/>
      <c r="AY75" s="34"/>
      <c r="BA75" s="33"/>
      <c r="BB75" s="34"/>
      <c r="BC75" s="34"/>
    </row>
    <row r="76" spans="33:55" x14ac:dyDescent="0.25"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/>
    </row>
    <row r="77" spans="33:55" x14ac:dyDescent="0.25">
      <c r="AG77" s="28"/>
      <c r="AH77" s="29"/>
      <c r="AI77" s="30"/>
      <c r="AK77" s="28"/>
      <c r="AL77" s="29"/>
      <c r="AM77" s="30"/>
      <c r="AO77" s="28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</row>
    <row r="78" spans="33:55" x14ac:dyDescent="0.25">
      <c r="AO78" s="28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</row>
    <row r="79" spans="33:55" x14ac:dyDescent="0.25">
      <c r="AO79" s="28"/>
      <c r="AP79" s="29"/>
      <c r="AQ79" s="30"/>
      <c r="AS79" s="28"/>
      <c r="AT79" s="29"/>
      <c r="AU79" s="30"/>
      <c r="AW79" s="33"/>
      <c r="AX79" s="34"/>
      <c r="AY79" s="34"/>
      <c r="BA79" s="33"/>
      <c r="BB79" s="34"/>
      <c r="BC79" s="34"/>
    </row>
    <row r="80" spans="33:55" x14ac:dyDescent="0.25"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</row>
    <row r="81" spans="41:55" x14ac:dyDescent="0.25"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</row>
    <row r="82" spans="41:55" x14ac:dyDescent="0.25">
      <c r="AT82" s="29"/>
      <c r="AU82" s="30"/>
      <c r="AW82" s="33"/>
      <c r="AX82" s="34"/>
      <c r="AY82" s="34"/>
      <c r="BA82" s="33"/>
      <c r="BB82" s="34"/>
      <c r="BC82" s="34"/>
    </row>
    <row r="83" spans="41:55" x14ac:dyDescent="0.25"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</row>
    <row r="84" spans="41:55" x14ac:dyDescent="0.25">
      <c r="AO84" s="28"/>
      <c r="AP84" s="29"/>
      <c r="AQ84" s="30"/>
      <c r="AS84" s="28"/>
      <c r="AT84" s="29"/>
      <c r="AU84" s="30"/>
      <c r="AW84" s="33"/>
      <c r="AX84" s="34"/>
      <c r="AY84" s="34"/>
      <c r="BA84" s="33"/>
      <c r="BB84" s="34"/>
      <c r="BC84" s="34"/>
    </row>
    <row r="85" spans="41:55" x14ac:dyDescent="0.25">
      <c r="AU85" s="30"/>
      <c r="AW85" s="33"/>
      <c r="AX85" s="34"/>
      <c r="AY85" s="34"/>
      <c r="BA85" s="33"/>
      <c r="BB85" s="34"/>
      <c r="BC85" s="34"/>
    </row>
    <row r="86" spans="41:55" x14ac:dyDescent="0.25">
      <c r="AU86" s="30"/>
      <c r="AW86" s="33"/>
      <c r="AX86" s="34"/>
      <c r="AY86" s="34"/>
      <c r="BA86" s="33"/>
      <c r="BB86" s="34"/>
      <c r="BC86" s="34"/>
    </row>
    <row r="87" spans="41:55" x14ac:dyDescent="0.25">
      <c r="AU87" s="30"/>
      <c r="AW87" s="33"/>
      <c r="AX87" s="34"/>
      <c r="AY87" s="34"/>
      <c r="BA87" s="33"/>
      <c r="BB87" s="34"/>
      <c r="BC87" s="34"/>
    </row>
    <row r="88" spans="41:55" x14ac:dyDescent="0.25">
      <c r="AU88" s="30"/>
      <c r="AW88" s="33"/>
      <c r="AX88" s="34"/>
      <c r="AY88" s="34"/>
      <c r="BA88" s="33"/>
      <c r="BB88" s="34"/>
      <c r="BC88" s="34"/>
    </row>
    <row r="89" spans="41:55" x14ac:dyDescent="0.25">
      <c r="AU89" s="30"/>
      <c r="AW89" s="33"/>
      <c r="AX89" s="34"/>
      <c r="AY89" s="34"/>
      <c r="BA89" s="33"/>
      <c r="BB89" s="34"/>
      <c r="BC89" s="34"/>
    </row>
    <row r="90" spans="41:55" x14ac:dyDescent="0.25">
      <c r="AU90" s="30"/>
      <c r="AW90" s="33"/>
      <c r="AX90" s="34"/>
      <c r="AY90" s="34"/>
      <c r="BA90" s="33"/>
      <c r="BB90" s="34"/>
      <c r="BC90" s="34"/>
    </row>
    <row r="91" spans="41:55" x14ac:dyDescent="0.25">
      <c r="AO91" s="28"/>
      <c r="AP91" s="29"/>
      <c r="AQ91" s="30"/>
      <c r="AS91" s="28"/>
      <c r="AT91" s="29"/>
      <c r="AU91" s="30"/>
      <c r="AW91" s="33"/>
      <c r="AX91" s="34"/>
      <c r="AY91" s="34"/>
      <c r="BA91" s="33"/>
      <c r="BB91" s="34"/>
      <c r="BC91" s="34"/>
    </row>
    <row r="92" spans="41:55" x14ac:dyDescent="0.25">
      <c r="AO92" s="28"/>
      <c r="AP92" s="29"/>
      <c r="AQ92" s="30"/>
      <c r="AS92" s="28"/>
      <c r="AT92" s="29"/>
      <c r="AU92" s="30"/>
      <c r="AW92" s="33"/>
      <c r="AX92" s="34"/>
      <c r="AY92" s="34"/>
      <c r="BA92" s="33"/>
      <c r="BB92" s="34"/>
      <c r="BC92" s="34"/>
    </row>
    <row r="93" spans="41:55" x14ac:dyDescent="0.25">
      <c r="AO93" s="28"/>
      <c r="AP93" s="29"/>
      <c r="AQ93" s="30"/>
      <c r="AS93" s="28"/>
      <c r="AT93" s="29"/>
      <c r="AU93" s="30"/>
      <c r="AW93" s="33"/>
      <c r="AX93" s="34"/>
      <c r="AY93" s="34"/>
      <c r="BA93" s="33"/>
      <c r="BB93" s="34"/>
      <c r="BC93" s="34"/>
    </row>
    <row r="94" spans="41:55" x14ac:dyDescent="0.25">
      <c r="AT94" s="29"/>
      <c r="AU94" s="30"/>
      <c r="AW94" s="33"/>
      <c r="AX94" s="34"/>
      <c r="AY94" s="34"/>
      <c r="BA94" s="33"/>
      <c r="BB94" s="34"/>
      <c r="BC94" s="34"/>
    </row>
    <row r="95" spans="41:55" x14ac:dyDescent="0.25">
      <c r="AO95" s="28"/>
      <c r="AP95" s="29"/>
      <c r="AQ95" s="30"/>
      <c r="AS95" s="28"/>
      <c r="AT95" s="29"/>
      <c r="AU95" s="30"/>
      <c r="AW95" s="33"/>
      <c r="AX95" s="34"/>
      <c r="AY95" s="34"/>
      <c r="BA95" s="33"/>
      <c r="BB95" s="34"/>
      <c r="BC95" s="34"/>
    </row>
    <row r="96" spans="41:55" x14ac:dyDescent="0.25">
      <c r="AU96" s="30"/>
      <c r="AW96" s="33"/>
      <c r="AX96" s="34"/>
      <c r="AY96" s="34"/>
      <c r="BA96" s="33"/>
      <c r="BB96" s="34"/>
      <c r="BC96" s="34"/>
    </row>
    <row r="97" spans="49:55" x14ac:dyDescent="0.25">
      <c r="AW97" s="33"/>
      <c r="AX97" s="34"/>
      <c r="AY97" s="34"/>
      <c r="BA97" s="33"/>
      <c r="BB97" s="34"/>
      <c r="BC97" s="34"/>
    </row>
    <row r="98" spans="49:55" x14ac:dyDescent="0.25">
      <c r="AW98" s="33"/>
      <c r="AX98" s="34"/>
      <c r="AY98" s="34"/>
      <c r="BA98" s="33"/>
      <c r="BB98" s="34"/>
      <c r="BC98" s="34"/>
    </row>
    <row r="99" spans="49:55" x14ac:dyDescent="0.25">
      <c r="AW99" s="33"/>
      <c r="AX99" s="34"/>
      <c r="AY99" s="34"/>
      <c r="BA99" s="33"/>
      <c r="BB99" s="34"/>
      <c r="BC99" s="34"/>
    </row>
    <row r="100" spans="49:55" x14ac:dyDescent="0.25">
      <c r="AW100" s="33"/>
      <c r="AX100" s="34"/>
      <c r="AY100" s="34"/>
      <c r="BA100" s="33"/>
      <c r="BB100" s="34"/>
      <c r="BC100" s="34"/>
    </row>
    <row r="101" spans="49:55" x14ac:dyDescent="0.25">
      <c r="AW101" s="33"/>
      <c r="AX101" s="34"/>
      <c r="AY101" s="34"/>
      <c r="BA101" s="33"/>
      <c r="BB101" s="34"/>
      <c r="BC101" s="34"/>
    </row>
    <row r="102" spans="49:55" x14ac:dyDescent="0.25">
      <c r="AW102" s="33"/>
      <c r="AX102" s="34"/>
      <c r="AY102" s="34"/>
      <c r="BA102" s="33"/>
      <c r="BB102" s="34"/>
      <c r="BC102" s="34"/>
    </row>
    <row r="103" spans="49:55" x14ac:dyDescent="0.25">
      <c r="AW103" s="33"/>
      <c r="AX103" s="34"/>
      <c r="AY103" s="34"/>
      <c r="BA103" s="33"/>
      <c r="BB103" s="34"/>
      <c r="BC103" s="34"/>
    </row>
    <row r="104" spans="49:55" x14ac:dyDescent="0.25">
      <c r="AW104" s="33"/>
      <c r="AX104" s="34"/>
      <c r="AY104" s="34"/>
      <c r="BA104" s="33"/>
      <c r="BB104" s="34"/>
      <c r="BC104" s="34"/>
    </row>
    <row r="105" spans="49:55" x14ac:dyDescent="0.25">
      <c r="AW105" s="33"/>
      <c r="AX105" s="34"/>
      <c r="AY105" s="34"/>
      <c r="BA105" s="33"/>
      <c r="BB105" s="34"/>
      <c r="BC105" s="34"/>
    </row>
    <row r="106" spans="49:55" x14ac:dyDescent="0.25">
      <c r="AW106" s="33"/>
      <c r="AX106" s="34"/>
      <c r="AY106" s="34"/>
      <c r="BA106" s="33"/>
      <c r="BB106" s="34"/>
      <c r="BC106" s="34"/>
    </row>
    <row r="107" spans="49:55" x14ac:dyDescent="0.25">
      <c r="AW107" s="33"/>
      <c r="AX107" s="34"/>
      <c r="AY107" s="34"/>
    </row>
    <row r="108" spans="49:55" x14ac:dyDescent="0.25">
      <c r="AW108" s="33"/>
      <c r="AX108" s="34"/>
      <c r="AY108" s="34"/>
    </row>
    <row r="109" spans="49:55" x14ac:dyDescent="0.25">
      <c r="AW109" s="33"/>
      <c r="AX109" s="34"/>
      <c r="AY109" s="34"/>
    </row>
    <row r="110" spans="49:55" x14ac:dyDescent="0.25">
      <c r="AW110" s="33"/>
      <c r="AX110" s="34"/>
      <c r="AY110" s="34"/>
    </row>
    <row r="111" spans="49:55" x14ac:dyDescent="0.25">
      <c r="AW111" s="33"/>
      <c r="AX111" s="34"/>
      <c r="AY111" s="34"/>
    </row>
    <row r="112" spans="49:55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sortState ref="A7:CB57">
    <sortCondition ref="BN7:BN57"/>
  </sortState>
  <mergeCells count="43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BY5:CB5"/>
    <mergeCell ref="AW5:AZ5"/>
    <mergeCell ref="BE5:BH5"/>
    <mergeCell ref="BI5:BL5"/>
    <mergeCell ref="BQ5:BT5"/>
    <mergeCell ref="BU5:B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8"/>
  <sheetViews>
    <sheetView topLeftCell="BG1" workbookViewId="0">
      <selection activeCell="CD1" sqref="CD1:CX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3" customWidth="1"/>
    <col min="50" max="51" width="2.28515625" style="44" customWidth="1"/>
    <col min="52" max="52" width="3.7109375" style="35" customWidth="1"/>
    <col min="53" max="53" width="2.28515625" style="43" customWidth="1"/>
    <col min="54" max="55" width="2.28515625" style="44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customWidth="1"/>
    <col min="68" max="68" width="5.7109375" customWidth="1"/>
    <col min="69" max="69" width="4.7109375" customWidth="1"/>
    <col min="70" max="72" width="3.7109375" customWidth="1"/>
    <col min="73" max="73" width="4.7109375" customWidth="1"/>
    <col min="74" max="76" width="3.7109375" customWidth="1"/>
    <col min="77" max="77" width="4.7109375" customWidth="1"/>
    <col min="78" max="80" width="3.7109375" customWidth="1"/>
    <col min="81" max="81" width="2.140625" style="46" customWidth="1"/>
  </cols>
  <sheetData>
    <row r="1" spans="1:81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81" x14ac:dyDescent="0.25">
      <c r="A2" s="111" t="s">
        <v>0</v>
      </c>
      <c r="B2" s="112"/>
      <c r="C2" s="112"/>
      <c r="D2" s="112"/>
      <c r="E2" s="112"/>
      <c r="F2" s="112"/>
      <c r="G2" s="112"/>
      <c r="H2" s="113"/>
      <c r="I2" s="111" t="s">
        <v>1</v>
      </c>
      <c r="J2" s="112"/>
      <c r="K2" s="112"/>
      <c r="L2" s="112"/>
      <c r="M2" s="112"/>
      <c r="N2" s="112"/>
      <c r="O2" s="112"/>
      <c r="P2" s="113"/>
      <c r="Q2" s="112" t="s">
        <v>2</v>
      </c>
      <c r="R2" s="112"/>
      <c r="S2" s="112"/>
      <c r="T2" s="112"/>
      <c r="U2" s="112"/>
      <c r="V2" s="112"/>
      <c r="W2" s="112"/>
      <c r="X2" s="121"/>
      <c r="Y2" s="112" t="s">
        <v>3</v>
      </c>
      <c r="Z2" s="112"/>
      <c r="AA2" s="112"/>
      <c r="AB2" s="112"/>
      <c r="AC2" s="112"/>
      <c r="AD2" s="112"/>
      <c r="AE2" s="112"/>
      <c r="AF2" s="121"/>
      <c r="AG2" s="111" t="s">
        <v>4</v>
      </c>
      <c r="AH2" s="112"/>
      <c r="AI2" s="112"/>
      <c r="AJ2" s="112"/>
      <c r="AK2" s="112"/>
      <c r="AL2" s="112"/>
      <c r="AM2" s="112"/>
      <c r="AN2" s="113"/>
      <c r="AO2" s="111" t="s">
        <v>5</v>
      </c>
      <c r="AP2" s="112"/>
      <c r="AQ2" s="112"/>
      <c r="AR2" s="112"/>
      <c r="AS2" s="112"/>
      <c r="AT2" s="112"/>
      <c r="AU2" s="112"/>
      <c r="AV2" s="113"/>
      <c r="AW2" s="111" t="s">
        <v>6</v>
      </c>
      <c r="AX2" s="112"/>
      <c r="AY2" s="112"/>
      <c r="AZ2" s="112"/>
      <c r="BA2" s="112"/>
      <c r="BB2" s="112"/>
      <c r="BC2" s="112"/>
      <c r="BD2" s="113"/>
      <c r="BE2" s="111" t="s">
        <v>7</v>
      </c>
      <c r="BF2" s="112"/>
      <c r="BG2" s="112"/>
      <c r="BH2" s="112"/>
      <c r="BI2" s="112"/>
      <c r="BJ2" s="112"/>
      <c r="BK2" s="112"/>
      <c r="BL2" s="113"/>
    </row>
    <row r="3" spans="1:81" x14ac:dyDescent="0.25">
      <c r="A3" s="116" t="s">
        <v>8</v>
      </c>
      <c r="B3" s="117"/>
      <c r="C3" s="117"/>
      <c r="D3" s="117"/>
      <c r="E3" s="117"/>
      <c r="F3" s="117"/>
      <c r="G3" s="117"/>
      <c r="H3" s="118"/>
      <c r="I3" s="116" t="s">
        <v>9</v>
      </c>
      <c r="J3" s="117"/>
      <c r="K3" s="117"/>
      <c r="L3" s="117"/>
      <c r="M3" s="117"/>
      <c r="N3" s="117"/>
      <c r="O3" s="117"/>
      <c r="P3" s="118"/>
      <c r="Q3" s="117" t="s">
        <v>10</v>
      </c>
      <c r="R3" s="117"/>
      <c r="S3" s="117"/>
      <c r="T3" s="117"/>
      <c r="U3" s="117"/>
      <c r="V3" s="117"/>
      <c r="W3" s="117"/>
      <c r="X3" s="119"/>
      <c r="Y3" s="116" t="s">
        <v>11</v>
      </c>
      <c r="Z3" s="117"/>
      <c r="AA3" s="117"/>
      <c r="AB3" s="117"/>
      <c r="AC3" s="117"/>
      <c r="AD3" s="117"/>
      <c r="AE3" s="117"/>
      <c r="AF3" s="118"/>
      <c r="AG3" s="116" t="s">
        <v>12</v>
      </c>
      <c r="AH3" s="117"/>
      <c r="AI3" s="117"/>
      <c r="AJ3" s="117"/>
      <c r="AK3" s="117"/>
      <c r="AL3" s="117"/>
      <c r="AM3" s="117"/>
      <c r="AN3" s="118"/>
      <c r="AO3" s="116" t="s">
        <v>13</v>
      </c>
      <c r="AP3" s="117"/>
      <c r="AQ3" s="117"/>
      <c r="AR3" s="117"/>
      <c r="AS3" s="117"/>
      <c r="AT3" s="117"/>
      <c r="AU3" s="117"/>
      <c r="AV3" s="118"/>
      <c r="AW3" s="120" t="s">
        <v>14</v>
      </c>
      <c r="AX3" s="117"/>
      <c r="AY3" s="117"/>
      <c r="AZ3" s="117"/>
      <c r="BA3" s="117"/>
      <c r="BB3" s="117"/>
      <c r="BC3" s="117"/>
      <c r="BD3" s="118"/>
      <c r="BE3" s="120">
        <v>43071</v>
      </c>
      <c r="BF3" s="117"/>
      <c r="BG3" s="117"/>
      <c r="BH3" s="117"/>
      <c r="BI3" s="117"/>
      <c r="BJ3" s="117"/>
      <c r="BK3" s="117"/>
      <c r="BL3" s="118"/>
    </row>
    <row r="4" spans="1:81" ht="15.75" thickBot="1" x14ac:dyDescent="0.3">
      <c r="A4" s="107" t="s">
        <v>15</v>
      </c>
      <c r="B4" s="108"/>
      <c r="C4" s="108"/>
      <c r="D4" s="108"/>
      <c r="E4" s="108"/>
      <c r="F4" s="108"/>
      <c r="G4" s="108"/>
      <c r="H4" s="11">
        <v>1.5</v>
      </c>
      <c r="I4" s="107" t="s">
        <v>15</v>
      </c>
      <c r="J4" s="108"/>
      <c r="K4" s="108"/>
      <c r="L4" s="108"/>
      <c r="M4" s="108"/>
      <c r="N4" s="108"/>
      <c r="O4" s="108"/>
      <c r="P4" s="11" t="s">
        <v>16</v>
      </c>
      <c r="Q4" s="108" t="s">
        <v>15</v>
      </c>
      <c r="R4" s="108"/>
      <c r="S4" s="108"/>
      <c r="T4" s="108"/>
      <c r="U4" s="108"/>
      <c r="V4" s="108"/>
      <c r="W4" s="108"/>
      <c r="X4" s="12" t="s">
        <v>17</v>
      </c>
      <c r="Y4" s="108" t="s">
        <v>15</v>
      </c>
      <c r="Z4" s="108"/>
      <c r="AA4" s="108"/>
      <c r="AB4" s="108"/>
      <c r="AC4" s="108"/>
      <c r="AD4" s="108"/>
      <c r="AE4" s="108"/>
      <c r="AF4" s="12" t="s">
        <v>18</v>
      </c>
      <c r="AG4" s="107" t="s">
        <v>15</v>
      </c>
      <c r="AH4" s="108"/>
      <c r="AI4" s="108"/>
      <c r="AJ4" s="108"/>
      <c r="AK4" s="108"/>
      <c r="AL4" s="108"/>
      <c r="AM4" s="108"/>
      <c r="AN4" s="13" t="s">
        <v>19</v>
      </c>
      <c r="AO4" s="107" t="s">
        <v>15</v>
      </c>
      <c r="AP4" s="108"/>
      <c r="AQ4" s="108"/>
      <c r="AR4" s="108"/>
      <c r="AS4" s="108"/>
      <c r="AT4" s="108"/>
      <c r="AU4" s="108"/>
      <c r="AV4" s="13" t="s">
        <v>19</v>
      </c>
      <c r="AW4" s="107" t="s">
        <v>15</v>
      </c>
      <c r="AX4" s="108"/>
      <c r="AY4" s="108"/>
      <c r="AZ4" s="108"/>
      <c r="BA4" s="108"/>
      <c r="BB4" s="108"/>
      <c r="BC4" s="108"/>
      <c r="BD4" s="13" t="s">
        <v>17</v>
      </c>
      <c r="BE4" s="107" t="s">
        <v>15</v>
      </c>
      <c r="BF4" s="108"/>
      <c r="BG4" s="108"/>
      <c r="BH4" s="108"/>
      <c r="BI4" s="108"/>
      <c r="BJ4" s="108"/>
      <c r="BK4" s="108"/>
      <c r="BL4" s="13" t="s">
        <v>20</v>
      </c>
    </row>
    <row r="5" spans="1:81" ht="15.75" thickBot="1" x14ac:dyDescent="0.3">
      <c r="A5" s="109" t="s">
        <v>21</v>
      </c>
      <c r="B5" s="109"/>
      <c r="C5" s="109"/>
      <c r="D5" s="109"/>
      <c r="E5" s="110" t="s">
        <v>22</v>
      </c>
      <c r="F5" s="110"/>
      <c r="G5" s="110"/>
      <c r="H5" s="110"/>
      <c r="I5" s="109" t="s">
        <v>21</v>
      </c>
      <c r="J5" s="109"/>
      <c r="K5" s="109"/>
      <c r="L5" s="109"/>
      <c r="M5" s="110" t="s">
        <v>22</v>
      </c>
      <c r="N5" s="110"/>
      <c r="O5" s="110"/>
      <c r="P5" s="110"/>
      <c r="Q5" s="96" t="s">
        <v>21</v>
      </c>
      <c r="R5" s="96"/>
      <c r="S5" s="96"/>
      <c r="T5" s="114"/>
      <c r="U5" s="99" t="s">
        <v>22</v>
      </c>
      <c r="V5" s="99"/>
      <c r="W5" s="99"/>
      <c r="X5" s="115"/>
      <c r="Y5" s="96" t="s">
        <v>21</v>
      </c>
      <c r="Z5" s="96"/>
      <c r="AA5" s="96"/>
      <c r="AB5" s="114"/>
      <c r="AC5" s="99" t="s">
        <v>22</v>
      </c>
      <c r="AD5" s="99"/>
      <c r="AE5" s="99"/>
      <c r="AF5" s="115"/>
      <c r="AG5" s="109" t="s">
        <v>21</v>
      </c>
      <c r="AH5" s="109"/>
      <c r="AI5" s="109"/>
      <c r="AJ5" s="109"/>
      <c r="AK5" s="110" t="s">
        <v>22</v>
      </c>
      <c r="AL5" s="110"/>
      <c r="AM5" s="110"/>
      <c r="AN5" s="110"/>
      <c r="AO5" s="109" t="s">
        <v>21</v>
      </c>
      <c r="AP5" s="109"/>
      <c r="AQ5" s="109"/>
      <c r="AR5" s="109"/>
      <c r="AS5" s="110" t="s">
        <v>22</v>
      </c>
      <c r="AT5" s="110"/>
      <c r="AU5" s="110"/>
      <c r="AV5" s="110"/>
      <c r="AW5" s="95" t="s">
        <v>21</v>
      </c>
      <c r="AX5" s="96"/>
      <c r="AY5" s="96"/>
      <c r="AZ5" s="97"/>
      <c r="BA5" s="98" t="s">
        <v>22</v>
      </c>
      <c r="BB5" s="99"/>
      <c r="BC5" s="99"/>
      <c r="BD5" s="100"/>
      <c r="BE5" s="95" t="s">
        <v>21</v>
      </c>
      <c r="BF5" s="96"/>
      <c r="BG5" s="96"/>
      <c r="BH5" s="97"/>
      <c r="BI5" s="98" t="s">
        <v>22</v>
      </c>
      <c r="BJ5" s="99"/>
      <c r="BK5" s="99"/>
      <c r="BL5" s="100"/>
      <c r="BM5" s="14"/>
      <c r="BQ5" s="101" t="s">
        <v>23</v>
      </c>
      <c r="BR5" s="102"/>
      <c r="BS5" s="102"/>
      <c r="BT5" s="103"/>
      <c r="BU5" s="104" t="s">
        <v>21</v>
      </c>
      <c r="BV5" s="105"/>
      <c r="BW5" s="105"/>
      <c r="BX5" s="106"/>
      <c r="BY5" s="92" t="s">
        <v>22</v>
      </c>
      <c r="BZ5" s="93"/>
      <c r="CA5" s="93"/>
      <c r="CB5" s="94"/>
      <c r="CC5" s="47"/>
    </row>
    <row r="6" spans="1:81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49" t="s">
        <v>27</v>
      </c>
      <c r="BR6" s="50" t="s">
        <v>24</v>
      </c>
      <c r="BS6" s="51" t="s">
        <v>25</v>
      </c>
      <c r="BT6" s="52" t="s">
        <v>26</v>
      </c>
      <c r="BU6" s="53" t="s">
        <v>27</v>
      </c>
      <c r="BV6" s="50" t="s">
        <v>24</v>
      </c>
      <c r="BW6" s="51" t="s">
        <v>25</v>
      </c>
      <c r="BX6" s="52" t="s">
        <v>26</v>
      </c>
      <c r="BY6" s="54" t="s">
        <v>27</v>
      </c>
      <c r="BZ6" s="50" t="s">
        <v>24</v>
      </c>
      <c r="CA6" s="51" t="s">
        <v>25</v>
      </c>
      <c r="CB6" s="52" t="s">
        <v>26</v>
      </c>
      <c r="CC6" s="48"/>
    </row>
    <row r="7" spans="1:81" x14ac:dyDescent="0.25">
      <c r="A7" s="28">
        <v>1</v>
      </c>
      <c r="B7" s="29"/>
      <c r="C7" s="30"/>
      <c r="D7">
        <v>4.5</v>
      </c>
      <c r="E7" s="28"/>
      <c r="F7" s="29"/>
      <c r="G7" s="30">
        <v>1</v>
      </c>
      <c r="H7">
        <v>1.5</v>
      </c>
      <c r="I7" s="28"/>
      <c r="J7" s="29"/>
      <c r="K7" s="30"/>
      <c r="M7" s="28"/>
      <c r="N7" s="29"/>
      <c r="O7" s="30"/>
      <c r="Q7" s="28">
        <v>1</v>
      </c>
      <c r="R7" s="29"/>
      <c r="S7" s="30"/>
      <c r="T7" s="31">
        <v>3</v>
      </c>
      <c r="U7" s="28"/>
      <c r="V7" s="29">
        <v>1</v>
      </c>
      <c r="W7" s="30"/>
      <c r="X7" s="32">
        <v>2</v>
      </c>
      <c r="Y7" s="28"/>
      <c r="Z7" s="29"/>
      <c r="AA7" s="30">
        <v>1</v>
      </c>
      <c r="AB7" s="31">
        <v>2.5</v>
      </c>
      <c r="AC7" s="28"/>
      <c r="AD7" s="29"/>
      <c r="AE7" s="30"/>
      <c r="AF7" s="32"/>
      <c r="AG7" s="28">
        <v>1</v>
      </c>
      <c r="AH7" s="29"/>
      <c r="AI7" s="30"/>
      <c r="AJ7" s="2">
        <v>4.5</v>
      </c>
      <c r="AK7" s="28">
        <v>1</v>
      </c>
      <c r="AL7" s="29"/>
      <c r="AM7" s="30"/>
      <c r="AN7" s="3">
        <v>4.5</v>
      </c>
      <c r="AO7" s="28">
        <v>1</v>
      </c>
      <c r="AP7" s="29"/>
      <c r="AQ7" s="30"/>
      <c r="AR7" s="2">
        <v>4.5</v>
      </c>
      <c r="AS7" s="28">
        <v>1</v>
      </c>
      <c r="AT7" s="29"/>
      <c r="AU7" s="30"/>
      <c r="AV7" s="3">
        <v>4.5</v>
      </c>
      <c r="AW7" s="33">
        <v>1</v>
      </c>
      <c r="AX7" s="34"/>
      <c r="AY7" s="34"/>
      <c r="AZ7" s="35">
        <v>3</v>
      </c>
      <c r="BA7" s="33">
        <v>1</v>
      </c>
      <c r="BB7" s="34"/>
      <c r="BC7" s="34"/>
      <c r="BD7" s="36">
        <v>3</v>
      </c>
      <c r="BM7" s="63">
        <f t="shared" ref="BM7:BM38" si="0">1+BM6</f>
        <v>1</v>
      </c>
      <c r="BN7" s="72" t="s">
        <v>67</v>
      </c>
      <c r="BO7" s="72" t="s">
        <v>68</v>
      </c>
      <c r="BP7" s="72" t="s">
        <v>69</v>
      </c>
      <c r="BQ7" s="66">
        <f t="shared" ref="BQ7:BQ38" si="1">BU7+BY7</f>
        <v>37.5</v>
      </c>
      <c r="BR7" s="5">
        <f t="shared" ref="BR7:BR38" si="2">BV7+BZ7</f>
        <v>8</v>
      </c>
      <c r="BS7" s="5">
        <f t="shared" ref="BS7:BS38" si="3">BW7+CA7</f>
        <v>1</v>
      </c>
      <c r="BT7" s="56">
        <f t="shared" ref="BT7:BT38" si="4">BX7+CB7</f>
        <v>2</v>
      </c>
      <c r="BU7" s="55">
        <f t="shared" ref="BU7:BU38" si="5">L7+D7+T7+AB7+AJ7+AR7+AZ7+BH7</f>
        <v>22</v>
      </c>
      <c r="BV7" s="5">
        <f t="shared" ref="BV7:BV38" si="6">I7+A7+Q7+Y7+AG7+AO7+AW7+BE7</f>
        <v>5</v>
      </c>
      <c r="BW7" s="5">
        <f t="shared" ref="BW7:BW38" si="7">J7+B7+R7+Z7+AH7+AP7+AX7+BF7</f>
        <v>0</v>
      </c>
      <c r="BX7" s="5">
        <f t="shared" ref="BX7:BX38" si="8">K7+C7+S7+AA7+AI7+AQ7+AY7+BG7</f>
        <v>1</v>
      </c>
      <c r="BY7" s="69">
        <f t="shared" ref="BY7:BY38" si="9">P7+H7+X7+AF7+AN7+AV7+BD7+BL7</f>
        <v>15.5</v>
      </c>
      <c r="BZ7" s="5">
        <f t="shared" ref="BZ7:BZ38" si="10">M7+E7+U7+AC7+AK7+AS7+BA7+BI7</f>
        <v>3</v>
      </c>
      <c r="CA7" s="5">
        <f t="shared" ref="CA7:CA38" si="11">N7+F7+V7+AD7+AL7+AT7+BB7+BJ7</f>
        <v>1</v>
      </c>
      <c r="CB7" s="56">
        <f t="shared" ref="CB7:CB38" si="12">O7+G7+W7+AE7+AM7+AU7+BC7+BK7</f>
        <v>1</v>
      </c>
    </row>
    <row r="8" spans="1:81" x14ac:dyDescent="0.25">
      <c r="A8" s="28"/>
      <c r="B8" s="29">
        <v>1</v>
      </c>
      <c r="C8" s="30"/>
      <c r="D8">
        <v>3</v>
      </c>
      <c r="E8" s="28"/>
      <c r="F8" s="29">
        <v>1</v>
      </c>
      <c r="G8" s="30"/>
      <c r="H8">
        <v>3</v>
      </c>
      <c r="I8" s="28"/>
      <c r="J8" s="29"/>
      <c r="K8" s="30"/>
      <c r="M8" s="28"/>
      <c r="N8" s="29"/>
      <c r="O8" s="30"/>
      <c r="Q8" s="28"/>
      <c r="R8" s="29">
        <v>1</v>
      </c>
      <c r="S8" s="30"/>
      <c r="T8" s="31">
        <v>2</v>
      </c>
      <c r="U8" s="28">
        <v>1</v>
      </c>
      <c r="V8" s="29"/>
      <c r="W8" s="30"/>
      <c r="X8" s="32">
        <v>3</v>
      </c>
      <c r="Y8" s="28"/>
      <c r="Z8" s="29"/>
      <c r="AA8" s="30"/>
      <c r="AB8" s="31"/>
      <c r="AC8" s="28"/>
      <c r="AD8" s="29"/>
      <c r="AE8" s="30"/>
      <c r="AF8" s="32"/>
      <c r="AG8" s="28"/>
      <c r="AH8" s="29">
        <v>1</v>
      </c>
      <c r="AI8" s="30"/>
      <c r="AJ8" s="2">
        <v>3</v>
      </c>
      <c r="AK8" s="28"/>
      <c r="AL8" s="29"/>
      <c r="AM8" s="30">
        <v>1</v>
      </c>
      <c r="AN8" s="3">
        <v>1.5</v>
      </c>
      <c r="AO8" s="28"/>
      <c r="AP8" s="29">
        <v>1</v>
      </c>
      <c r="AQ8" s="30"/>
      <c r="AR8" s="2">
        <v>3</v>
      </c>
      <c r="AS8" s="28">
        <v>1</v>
      </c>
      <c r="AT8" s="29"/>
      <c r="AU8" s="30"/>
      <c r="AV8" s="3">
        <v>4.5</v>
      </c>
      <c r="AW8" s="33"/>
      <c r="AX8" s="34"/>
      <c r="AY8" s="34"/>
      <c r="BA8" s="33"/>
      <c r="BB8" s="34"/>
      <c r="BC8" s="34"/>
      <c r="BE8" s="33">
        <v>1</v>
      </c>
      <c r="BH8" s="35">
        <v>1.5</v>
      </c>
      <c r="BI8" s="33">
        <v>1</v>
      </c>
      <c r="BL8" s="36">
        <v>1.5</v>
      </c>
      <c r="BM8" s="64">
        <f t="shared" si="0"/>
        <v>2</v>
      </c>
      <c r="BN8" s="73" t="s">
        <v>78</v>
      </c>
      <c r="BO8" s="73" t="s">
        <v>79</v>
      </c>
      <c r="BP8" s="73" t="s">
        <v>33</v>
      </c>
      <c r="BQ8" s="67">
        <f t="shared" si="1"/>
        <v>26</v>
      </c>
      <c r="BR8" s="44">
        <f t="shared" si="2"/>
        <v>4</v>
      </c>
      <c r="BS8" s="44">
        <f t="shared" si="3"/>
        <v>5</v>
      </c>
      <c r="BT8" s="59">
        <f t="shared" si="4"/>
        <v>1</v>
      </c>
      <c r="BU8" s="57">
        <f t="shared" si="5"/>
        <v>12.5</v>
      </c>
      <c r="BV8" s="44">
        <f t="shared" si="6"/>
        <v>1</v>
      </c>
      <c r="BW8" s="44">
        <f t="shared" si="7"/>
        <v>4</v>
      </c>
      <c r="BX8" s="44">
        <f t="shared" si="8"/>
        <v>0</v>
      </c>
      <c r="BY8" s="70">
        <f t="shared" si="9"/>
        <v>13.5</v>
      </c>
      <c r="BZ8" s="44">
        <f t="shared" si="10"/>
        <v>3</v>
      </c>
      <c r="CA8" s="44">
        <f t="shared" si="11"/>
        <v>1</v>
      </c>
      <c r="CB8" s="59">
        <f t="shared" si="12"/>
        <v>1</v>
      </c>
    </row>
    <row r="9" spans="1:81" x14ac:dyDescent="0.25">
      <c r="A9" s="28"/>
      <c r="B9" s="29"/>
      <c r="C9" s="30">
        <v>1</v>
      </c>
      <c r="D9">
        <v>1.5</v>
      </c>
      <c r="E9" s="28">
        <v>1</v>
      </c>
      <c r="F9" s="29"/>
      <c r="G9" s="30"/>
      <c r="H9">
        <v>4.5</v>
      </c>
      <c r="I9" s="28"/>
      <c r="J9" s="29">
        <v>1</v>
      </c>
      <c r="K9" s="30"/>
      <c r="L9">
        <v>4</v>
      </c>
      <c r="M9" s="28"/>
      <c r="N9" s="29"/>
      <c r="O9" s="30"/>
      <c r="Q9" s="28"/>
      <c r="R9" s="29"/>
      <c r="S9" s="30"/>
      <c r="T9" s="31"/>
      <c r="U9" s="28"/>
      <c r="V9" s="29"/>
      <c r="W9" s="30"/>
      <c r="X9" s="32"/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>
        <v>1</v>
      </c>
      <c r="AJ9" s="2">
        <v>1.5</v>
      </c>
      <c r="AK9" s="28"/>
      <c r="AL9" s="29"/>
      <c r="AM9" s="30"/>
      <c r="AO9" s="28">
        <v>1</v>
      </c>
      <c r="AP9" s="29"/>
      <c r="AQ9" s="30"/>
      <c r="AR9" s="2">
        <v>4.5</v>
      </c>
      <c r="AS9" s="40">
        <v>1</v>
      </c>
      <c r="AT9" s="41"/>
      <c r="AU9" s="42"/>
      <c r="AV9" s="39">
        <v>4.5</v>
      </c>
      <c r="AW9" s="33"/>
      <c r="AX9" s="34">
        <v>1</v>
      </c>
      <c r="AY9" s="34"/>
      <c r="AZ9" s="35">
        <v>2</v>
      </c>
      <c r="BA9" s="33">
        <v>1</v>
      </c>
      <c r="BB9" s="34"/>
      <c r="BC9" s="34"/>
      <c r="BD9" s="36">
        <v>3</v>
      </c>
      <c r="BM9" s="64">
        <f t="shared" si="0"/>
        <v>3</v>
      </c>
      <c r="BN9" s="73" t="s">
        <v>65</v>
      </c>
      <c r="BO9" s="73" t="s">
        <v>66</v>
      </c>
      <c r="BP9" s="73" t="s">
        <v>60</v>
      </c>
      <c r="BQ9" s="67">
        <f t="shared" si="1"/>
        <v>25.5</v>
      </c>
      <c r="BR9" s="44">
        <f t="shared" si="2"/>
        <v>4</v>
      </c>
      <c r="BS9" s="44">
        <f t="shared" si="3"/>
        <v>2</v>
      </c>
      <c r="BT9" s="59">
        <f t="shared" si="4"/>
        <v>2</v>
      </c>
      <c r="BU9" s="57">
        <f t="shared" si="5"/>
        <v>13.5</v>
      </c>
      <c r="BV9" s="44">
        <f t="shared" si="6"/>
        <v>1</v>
      </c>
      <c r="BW9" s="44">
        <f t="shared" si="7"/>
        <v>2</v>
      </c>
      <c r="BX9" s="44">
        <f t="shared" si="8"/>
        <v>2</v>
      </c>
      <c r="BY9" s="70">
        <f t="shared" si="9"/>
        <v>12</v>
      </c>
      <c r="BZ9" s="44">
        <f t="shared" si="10"/>
        <v>3</v>
      </c>
      <c r="CA9" s="44">
        <f t="shared" si="11"/>
        <v>0</v>
      </c>
      <c r="CB9" s="59">
        <f t="shared" si="12"/>
        <v>0</v>
      </c>
    </row>
    <row r="10" spans="1:81" x14ac:dyDescent="0.25">
      <c r="A10" s="28">
        <v>1</v>
      </c>
      <c r="B10" s="29"/>
      <c r="C10" s="30"/>
      <c r="D10">
        <v>4.5</v>
      </c>
      <c r="E10" s="28"/>
      <c r="F10" s="29"/>
      <c r="G10" s="30"/>
      <c r="I10" s="28">
        <v>1</v>
      </c>
      <c r="J10" s="29"/>
      <c r="K10" s="30"/>
      <c r="L10">
        <v>6</v>
      </c>
      <c r="M10" s="28"/>
      <c r="N10" s="29"/>
      <c r="O10" s="30">
        <v>1</v>
      </c>
      <c r="P10">
        <v>2</v>
      </c>
      <c r="Q10" s="28"/>
      <c r="R10" s="29"/>
      <c r="S10" s="30"/>
      <c r="T10" s="31"/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>
        <v>1</v>
      </c>
      <c r="AH10" s="29"/>
      <c r="AI10" s="30"/>
      <c r="AJ10" s="2">
        <v>4.5</v>
      </c>
      <c r="AK10" s="28"/>
      <c r="AL10" s="29">
        <v>1</v>
      </c>
      <c r="AM10" s="30"/>
      <c r="AN10" s="3">
        <v>3</v>
      </c>
      <c r="AO10" s="28"/>
      <c r="AP10" s="29"/>
      <c r="AQ10" s="30"/>
      <c r="AS10" s="28"/>
      <c r="AT10" s="29"/>
      <c r="AU10" s="30">
        <v>1</v>
      </c>
      <c r="AV10" s="3">
        <v>1.5</v>
      </c>
      <c r="AW10" s="33"/>
      <c r="AX10" s="34"/>
      <c r="AY10" s="34"/>
      <c r="BA10" s="33"/>
      <c r="BB10" s="34"/>
      <c r="BC10" s="34"/>
      <c r="BM10" s="64">
        <f t="shared" si="0"/>
        <v>4</v>
      </c>
      <c r="BN10" s="73" t="s">
        <v>92</v>
      </c>
      <c r="BO10" s="73"/>
      <c r="BP10" s="73" t="s">
        <v>30</v>
      </c>
      <c r="BQ10" s="67">
        <f t="shared" si="1"/>
        <v>21.5</v>
      </c>
      <c r="BR10" s="44">
        <f t="shared" si="2"/>
        <v>3</v>
      </c>
      <c r="BS10" s="44">
        <f t="shared" si="3"/>
        <v>1</v>
      </c>
      <c r="BT10" s="59">
        <f t="shared" si="4"/>
        <v>2</v>
      </c>
      <c r="BU10" s="57">
        <f t="shared" si="5"/>
        <v>15</v>
      </c>
      <c r="BV10" s="44">
        <f t="shared" si="6"/>
        <v>3</v>
      </c>
      <c r="BW10" s="44">
        <f t="shared" si="7"/>
        <v>0</v>
      </c>
      <c r="BX10" s="44">
        <f t="shared" si="8"/>
        <v>0</v>
      </c>
      <c r="BY10" s="70">
        <f t="shared" si="9"/>
        <v>6.5</v>
      </c>
      <c r="BZ10" s="44">
        <f t="shared" si="10"/>
        <v>0</v>
      </c>
      <c r="CA10" s="44">
        <f t="shared" si="11"/>
        <v>1</v>
      </c>
      <c r="CB10" s="59">
        <f t="shared" si="12"/>
        <v>2</v>
      </c>
    </row>
    <row r="11" spans="1:81" x14ac:dyDescent="0.25">
      <c r="A11" s="28"/>
      <c r="B11" s="29">
        <v>1</v>
      </c>
      <c r="C11" s="30"/>
      <c r="D11">
        <v>3</v>
      </c>
      <c r="E11" s="28">
        <v>1</v>
      </c>
      <c r="F11" s="29"/>
      <c r="G11" s="30"/>
      <c r="H11">
        <v>4.5</v>
      </c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>
        <v>1</v>
      </c>
      <c r="AH11" s="29"/>
      <c r="AI11" s="30"/>
      <c r="AJ11" s="2">
        <v>4.5</v>
      </c>
      <c r="AK11" s="28"/>
      <c r="AL11" s="29"/>
      <c r="AM11" s="30"/>
      <c r="AO11" s="28"/>
      <c r="AP11" s="29">
        <v>1</v>
      </c>
      <c r="AQ11" s="30"/>
      <c r="AR11" s="2">
        <v>3</v>
      </c>
      <c r="AS11" s="28"/>
      <c r="AT11" s="29">
        <v>1</v>
      </c>
      <c r="AU11" s="30"/>
      <c r="AV11" s="3">
        <v>3</v>
      </c>
      <c r="AW11" s="33"/>
      <c r="AX11" s="34"/>
      <c r="AY11" s="34"/>
      <c r="BA11" s="33"/>
      <c r="BB11" s="34"/>
      <c r="BC11" s="34"/>
      <c r="BM11" s="64">
        <f t="shared" si="0"/>
        <v>5</v>
      </c>
      <c r="BN11" s="73" t="s">
        <v>70</v>
      </c>
      <c r="BO11" s="73" t="s">
        <v>71</v>
      </c>
      <c r="BP11" s="73" t="s">
        <v>72</v>
      </c>
      <c r="BQ11" s="67">
        <f t="shared" si="1"/>
        <v>18</v>
      </c>
      <c r="BR11" s="44">
        <f t="shared" si="2"/>
        <v>2</v>
      </c>
      <c r="BS11" s="44">
        <f t="shared" si="3"/>
        <v>3</v>
      </c>
      <c r="BT11" s="59">
        <f t="shared" si="4"/>
        <v>0</v>
      </c>
      <c r="BU11" s="57">
        <f t="shared" si="5"/>
        <v>10.5</v>
      </c>
      <c r="BV11" s="44">
        <f t="shared" si="6"/>
        <v>1</v>
      </c>
      <c r="BW11" s="44">
        <f t="shared" si="7"/>
        <v>2</v>
      </c>
      <c r="BX11" s="44">
        <f t="shared" si="8"/>
        <v>0</v>
      </c>
      <c r="BY11" s="70">
        <f t="shared" si="9"/>
        <v>7.5</v>
      </c>
      <c r="BZ11" s="44">
        <f t="shared" si="10"/>
        <v>1</v>
      </c>
      <c r="CA11" s="44">
        <f t="shared" si="11"/>
        <v>1</v>
      </c>
      <c r="CB11" s="59">
        <f t="shared" si="12"/>
        <v>0</v>
      </c>
    </row>
    <row r="12" spans="1:81" x14ac:dyDescent="0.25">
      <c r="A12" s="28">
        <v>1</v>
      </c>
      <c r="B12" s="29"/>
      <c r="C12" s="30"/>
      <c r="D12">
        <v>4.5</v>
      </c>
      <c r="E12" s="28"/>
      <c r="F12" s="29"/>
      <c r="G12" s="30"/>
      <c r="I12" s="28"/>
      <c r="J12" s="29"/>
      <c r="K12" s="30"/>
      <c r="M12" s="28"/>
      <c r="N12" s="29"/>
      <c r="O12" s="30"/>
      <c r="Q12" s="28"/>
      <c r="R12" s="29"/>
      <c r="S12" s="30"/>
      <c r="T12" s="31"/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>
        <v>1</v>
      </c>
      <c r="AM12" s="30"/>
      <c r="AN12" s="3">
        <v>3</v>
      </c>
      <c r="AO12" s="28"/>
      <c r="AP12" s="29"/>
      <c r="AQ12" s="30"/>
      <c r="AS12" s="28"/>
      <c r="AT12" s="29">
        <v>1</v>
      </c>
      <c r="AU12" s="30"/>
      <c r="AV12" s="3">
        <v>3</v>
      </c>
      <c r="AW12" s="33">
        <v>1</v>
      </c>
      <c r="AX12" s="34"/>
      <c r="AY12" s="34"/>
      <c r="AZ12" s="35">
        <v>3</v>
      </c>
      <c r="BA12" s="33">
        <v>1</v>
      </c>
      <c r="BB12" s="34"/>
      <c r="BC12" s="34"/>
      <c r="BD12" s="36">
        <v>3</v>
      </c>
      <c r="BM12" s="64">
        <f t="shared" si="0"/>
        <v>6</v>
      </c>
      <c r="BN12" s="73" t="s">
        <v>103</v>
      </c>
      <c r="BO12" s="73" t="s">
        <v>104</v>
      </c>
      <c r="BP12" s="73" t="s">
        <v>69</v>
      </c>
      <c r="BQ12" s="67">
        <f t="shared" si="1"/>
        <v>16.5</v>
      </c>
      <c r="BR12" s="44">
        <f t="shared" si="2"/>
        <v>3</v>
      </c>
      <c r="BS12" s="44">
        <f t="shared" si="3"/>
        <v>2</v>
      </c>
      <c r="BT12" s="59">
        <f t="shared" si="4"/>
        <v>0</v>
      </c>
      <c r="BU12" s="57">
        <f t="shared" si="5"/>
        <v>7.5</v>
      </c>
      <c r="BV12" s="44">
        <f t="shared" si="6"/>
        <v>2</v>
      </c>
      <c r="BW12" s="44">
        <f t="shared" si="7"/>
        <v>0</v>
      </c>
      <c r="BX12" s="44">
        <f t="shared" si="8"/>
        <v>0</v>
      </c>
      <c r="BY12" s="70">
        <f t="shared" si="9"/>
        <v>9</v>
      </c>
      <c r="BZ12" s="44">
        <f t="shared" si="10"/>
        <v>1</v>
      </c>
      <c r="CA12" s="44">
        <f t="shared" si="11"/>
        <v>2</v>
      </c>
      <c r="CB12" s="59">
        <f t="shared" si="12"/>
        <v>0</v>
      </c>
    </row>
    <row r="13" spans="1:81" x14ac:dyDescent="0.25">
      <c r="A13" s="28"/>
      <c r="B13" s="29"/>
      <c r="C13" s="30">
        <v>1</v>
      </c>
      <c r="D13">
        <v>1.5</v>
      </c>
      <c r="E13" s="28">
        <v>1</v>
      </c>
      <c r="F13" s="29"/>
      <c r="G13" s="30"/>
      <c r="H13">
        <v>4.5</v>
      </c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>
        <v>1</v>
      </c>
      <c r="AB13" s="31">
        <v>2.5</v>
      </c>
      <c r="AC13" s="28"/>
      <c r="AD13" s="29"/>
      <c r="AE13" s="30"/>
      <c r="AF13" s="32"/>
      <c r="AG13" s="28"/>
      <c r="AH13" s="29"/>
      <c r="AI13" s="30">
        <v>1</v>
      </c>
      <c r="AJ13" s="2">
        <v>1.5</v>
      </c>
      <c r="AK13" s="28"/>
      <c r="AL13" s="29"/>
      <c r="AM13" s="30">
        <v>1</v>
      </c>
      <c r="AN13" s="3">
        <v>1.5</v>
      </c>
      <c r="AO13" s="28"/>
      <c r="AP13" s="29">
        <v>1</v>
      </c>
      <c r="AQ13" s="30"/>
      <c r="AR13" s="2">
        <v>3</v>
      </c>
      <c r="AS13" s="28"/>
      <c r="AT13" s="29"/>
      <c r="AU13" s="30"/>
      <c r="AW13" s="33"/>
      <c r="AX13" s="34"/>
      <c r="AY13" s="34"/>
      <c r="BA13" s="33"/>
      <c r="BB13" s="34"/>
      <c r="BC13" s="34"/>
      <c r="BM13" s="64">
        <f t="shared" si="0"/>
        <v>7</v>
      </c>
      <c r="BN13" s="73" t="s">
        <v>100</v>
      </c>
      <c r="BO13" s="73" t="s">
        <v>101</v>
      </c>
      <c r="BP13" s="73" t="s">
        <v>102</v>
      </c>
      <c r="BQ13" s="67">
        <f t="shared" si="1"/>
        <v>14.5</v>
      </c>
      <c r="BR13" s="44">
        <f t="shared" si="2"/>
        <v>1</v>
      </c>
      <c r="BS13" s="44">
        <f t="shared" si="3"/>
        <v>1</v>
      </c>
      <c r="BT13" s="59">
        <f t="shared" si="4"/>
        <v>4</v>
      </c>
      <c r="BU13" s="57">
        <f t="shared" si="5"/>
        <v>8.5</v>
      </c>
      <c r="BV13" s="44">
        <f t="shared" si="6"/>
        <v>0</v>
      </c>
      <c r="BW13" s="44">
        <f t="shared" si="7"/>
        <v>1</v>
      </c>
      <c r="BX13" s="44">
        <f t="shared" si="8"/>
        <v>3</v>
      </c>
      <c r="BY13" s="70">
        <f t="shared" si="9"/>
        <v>6</v>
      </c>
      <c r="BZ13" s="44">
        <f t="shared" si="10"/>
        <v>1</v>
      </c>
      <c r="CA13" s="44">
        <f t="shared" si="11"/>
        <v>0</v>
      </c>
      <c r="CB13" s="59">
        <f t="shared" si="12"/>
        <v>1</v>
      </c>
    </row>
    <row r="14" spans="1:81" x14ac:dyDescent="0.25">
      <c r="A14" s="28"/>
      <c r="B14" s="29"/>
      <c r="C14" s="30">
        <v>1</v>
      </c>
      <c r="D14">
        <v>1.5</v>
      </c>
      <c r="E14" s="28"/>
      <c r="F14" s="29"/>
      <c r="G14" s="30"/>
      <c r="I14" s="28"/>
      <c r="J14" s="29"/>
      <c r="K14" s="30"/>
      <c r="M14" s="28"/>
      <c r="N14" s="29"/>
      <c r="O14" s="30"/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>
        <v>1</v>
      </c>
      <c r="AE14" s="30"/>
      <c r="AF14" s="32">
        <v>5</v>
      </c>
      <c r="AG14" s="28"/>
      <c r="AH14" s="29"/>
      <c r="AI14" s="30"/>
      <c r="AK14" s="28"/>
      <c r="AL14" s="29"/>
      <c r="AM14" s="30"/>
      <c r="AO14" s="28"/>
      <c r="AP14" s="29">
        <v>1</v>
      </c>
      <c r="AQ14" s="30"/>
      <c r="AR14" s="2">
        <v>3</v>
      </c>
      <c r="AS14" s="28"/>
      <c r="AT14" s="29">
        <v>1</v>
      </c>
      <c r="AU14" s="30"/>
      <c r="AV14" s="3">
        <v>3</v>
      </c>
      <c r="AW14" s="33"/>
      <c r="AX14" s="34"/>
      <c r="AY14" s="34"/>
      <c r="BA14" s="33"/>
      <c r="BB14" s="34">
        <v>1</v>
      </c>
      <c r="BC14" s="34"/>
      <c r="BD14" s="36">
        <v>2</v>
      </c>
      <c r="BM14" s="64">
        <f t="shared" si="0"/>
        <v>8</v>
      </c>
      <c r="BN14" s="73" t="s">
        <v>63</v>
      </c>
      <c r="BO14" s="73" t="s">
        <v>54</v>
      </c>
      <c r="BP14" s="73" t="s">
        <v>64</v>
      </c>
      <c r="BQ14" s="67">
        <f t="shared" si="1"/>
        <v>14.5</v>
      </c>
      <c r="BR14" s="44">
        <f t="shared" si="2"/>
        <v>0</v>
      </c>
      <c r="BS14" s="44">
        <f t="shared" si="3"/>
        <v>4</v>
      </c>
      <c r="BT14" s="59">
        <f t="shared" si="4"/>
        <v>1</v>
      </c>
      <c r="BU14" s="57">
        <f t="shared" si="5"/>
        <v>4.5</v>
      </c>
      <c r="BV14" s="44">
        <f t="shared" si="6"/>
        <v>0</v>
      </c>
      <c r="BW14" s="44">
        <f t="shared" si="7"/>
        <v>1</v>
      </c>
      <c r="BX14" s="44">
        <f t="shared" si="8"/>
        <v>1</v>
      </c>
      <c r="BY14" s="70">
        <f t="shared" si="9"/>
        <v>10</v>
      </c>
      <c r="BZ14" s="44">
        <f t="shared" si="10"/>
        <v>0</v>
      </c>
      <c r="CA14" s="44">
        <f t="shared" si="11"/>
        <v>3</v>
      </c>
      <c r="CB14" s="59">
        <f t="shared" si="12"/>
        <v>0</v>
      </c>
    </row>
    <row r="15" spans="1:81" x14ac:dyDescent="0.25">
      <c r="A15" s="28">
        <v>1</v>
      </c>
      <c r="B15" s="29"/>
      <c r="C15" s="30"/>
      <c r="D15">
        <v>4.5</v>
      </c>
      <c r="E15" s="28">
        <v>1</v>
      </c>
      <c r="F15" s="29"/>
      <c r="G15" s="30"/>
      <c r="H15">
        <v>4.5</v>
      </c>
      <c r="I15" s="28"/>
      <c r="J15" s="29"/>
      <c r="K15" s="30"/>
      <c r="M15" s="28"/>
      <c r="N15" s="29"/>
      <c r="O15" s="30"/>
      <c r="Q15" s="28"/>
      <c r="R15" s="29"/>
      <c r="S15" s="30"/>
      <c r="T15" s="31"/>
      <c r="U15" s="28"/>
      <c r="V15" s="29"/>
      <c r="W15" s="30"/>
      <c r="X15" s="32"/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O15" s="28"/>
      <c r="AP15" s="29"/>
      <c r="AQ15" s="30"/>
      <c r="AS15" s="28">
        <v>1</v>
      </c>
      <c r="AT15" s="29"/>
      <c r="AU15" s="30"/>
      <c r="AV15" s="3">
        <v>4.5</v>
      </c>
      <c r="AW15" s="33"/>
      <c r="AX15" s="34"/>
      <c r="AY15" s="34"/>
      <c r="BA15" s="33"/>
      <c r="BB15" s="34"/>
      <c r="BC15" s="34"/>
      <c r="BM15" s="64">
        <f t="shared" si="0"/>
        <v>9</v>
      </c>
      <c r="BN15" s="73" t="s">
        <v>106</v>
      </c>
      <c r="BO15" s="73" t="s">
        <v>107</v>
      </c>
      <c r="BP15" s="73" t="s">
        <v>30</v>
      </c>
      <c r="BQ15" s="67">
        <f t="shared" si="1"/>
        <v>13.5</v>
      </c>
      <c r="BR15" s="44">
        <f t="shared" si="2"/>
        <v>3</v>
      </c>
      <c r="BS15" s="44">
        <f t="shared" si="3"/>
        <v>0</v>
      </c>
      <c r="BT15" s="59">
        <f t="shared" si="4"/>
        <v>0</v>
      </c>
      <c r="BU15" s="57">
        <f t="shared" si="5"/>
        <v>4.5</v>
      </c>
      <c r="BV15" s="44">
        <f t="shared" si="6"/>
        <v>1</v>
      </c>
      <c r="BW15" s="44">
        <f t="shared" si="7"/>
        <v>0</v>
      </c>
      <c r="BX15" s="44">
        <f t="shared" si="8"/>
        <v>0</v>
      </c>
      <c r="BY15" s="70">
        <f t="shared" si="9"/>
        <v>9</v>
      </c>
      <c r="BZ15" s="44">
        <f t="shared" si="10"/>
        <v>2</v>
      </c>
      <c r="CA15" s="44">
        <f t="shared" si="11"/>
        <v>0</v>
      </c>
      <c r="CB15" s="59">
        <f t="shared" si="12"/>
        <v>0</v>
      </c>
    </row>
    <row r="16" spans="1:81" ht="15.75" thickBot="1" x14ac:dyDescent="0.3">
      <c r="A16" s="28"/>
      <c r="B16" s="29"/>
      <c r="C16" s="30">
        <v>1</v>
      </c>
      <c r="D16">
        <v>1.5</v>
      </c>
      <c r="E16" s="28"/>
      <c r="F16" s="29"/>
      <c r="G16" s="30"/>
      <c r="I16" s="28"/>
      <c r="J16" s="29"/>
      <c r="K16" s="30"/>
      <c r="M16" s="28"/>
      <c r="N16" s="29"/>
      <c r="O16" s="30"/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/>
      <c r="AK16" s="28"/>
      <c r="AL16" s="29"/>
      <c r="AM16" s="30"/>
      <c r="AO16" s="28">
        <v>1</v>
      </c>
      <c r="AP16" s="29"/>
      <c r="AQ16" s="30"/>
      <c r="AR16" s="2">
        <v>4.5</v>
      </c>
      <c r="AS16" s="28"/>
      <c r="AT16" s="29">
        <v>1</v>
      </c>
      <c r="AU16" s="30"/>
      <c r="AV16" s="3">
        <v>3</v>
      </c>
      <c r="AW16" s="33"/>
      <c r="AX16" s="34"/>
      <c r="AY16" s="34">
        <v>1</v>
      </c>
      <c r="AZ16" s="35">
        <v>1</v>
      </c>
      <c r="BA16" s="33"/>
      <c r="BB16" s="34">
        <v>1</v>
      </c>
      <c r="BC16" s="34"/>
      <c r="BD16" s="36">
        <v>2</v>
      </c>
      <c r="BK16" s="34">
        <v>1</v>
      </c>
      <c r="BL16" s="36">
        <v>0.5</v>
      </c>
      <c r="BM16" s="65">
        <f t="shared" si="0"/>
        <v>10</v>
      </c>
      <c r="BN16" s="74" t="s">
        <v>31</v>
      </c>
      <c r="BO16" s="74" t="s">
        <v>32</v>
      </c>
      <c r="BP16" s="74" t="s">
        <v>33</v>
      </c>
      <c r="BQ16" s="68">
        <f t="shared" si="1"/>
        <v>12.5</v>
      </c>
      <c r="BR16" s="60">
        <f t="shared" si="2"/>
        <v>1</v>
      </c>
      <c r="BS16" s="60">
        <f t="shared" si="3"/>
        <v>2</v>
      </c>
      <c r="BT16" s="62">
        <f t="shared" si="4"/>
        <v>3</v>
      </c>
      <c r="BU16" s="61">
        <f t="shared" si="5"/>
        <v>7</v>
      </c>
      <c r="BV16" s="60">
        <f t="shared" si="6"/>
        <v>1</v>
      </c>
      <c r="BW16" s="60">
        <f t="shared" si="7"/>
        <v>0</v>
      </c>
      <c r="BX16" s="60">
        <f t="shared" si="8"/>
        <v>2</v>
      </c>
      <c r="BY16" s="71">
        <f t="shared" si="9"/>
        <v>5.5</v>
      </c>
      <c r="BZ16" s="60">
        <f t="shared" si="10"/>
        <v>0</v>
      </c>
      <c r="CA16" s="60">
        <f t="shared" si="11"/>
        <v>2</v>
      </c>
      <c r="CB16" s="62">
        <f t="shared" si="12"/>
        <v>1</v>
      </c>
    </row>
    <row r="17" spans="1:80" x14ac:dyDescent="0.25">
      <c r="A17" s="28"/>
      <c r="B17" s="29"/>
      <c r="C17" s="30"/>
      <c r="E17" s="28">
        <v>1</v>
      </c>
      <c r="F17" s="29"/>
      <c r="G17" s="30"/>
      <c r="H17">
        <v>4.5</v>
      </c>
      <c r="I17" s="28"/>
      <c r="J17" s="29"/>
      <c r="K17" s="30"/>
      <c r="M17" s="28"/>
      <c r="N17" s="29"/>
      <c r="O17" s="30"/>
      <c r="Q17" s="28"/>
      <c r="R17" s="29"/>
      <c r="S17" s="30"/>
      <c r="T17" s="31"/>
      <c r="U17" s="28"/>
      <c r="V17" s="29"/>
      <c r="W17" s="30"/>
      <c r="X17" s="32"/>
      <c r="Y17" s="28"/>
      <c r="Z17" s="29"/>
      <c r="AA17" s="30"/>
      <c r="AB17" s="31"/>
      <c r="AC17" s="28"/>
      <c r="AD17" s="29"/>
      <c r="AE17" s="30"/>
      <c r="AF17" s="32"/>
      <c r="AG17" s="28"/>
      <c r="AH17" s="29"/>
      <c r="AI17" s="30">
        <v>1</v>
      </c>
      <c r="AJ17" s="2">
        <v>1.5</v>
      </c>
      <c r="AK17" s="28"/>
      <c r="AL17" s="29"/>
      <c r="AM17" s="30">
        <v>1</v>
      </c>
      <c r="AN17" s="3">
        <v>1.5</v>
      </c>
      <c r="AO17" s="28"/>
      <c r="AP17" s="29"/>
      <c r="AQ17" s="30"/>
      <c r="AS17" s="28">
        <v>1</v>
      </c>
      <c r="AT17" s="29"/>
      <c r="AU17" s="30"/>
      <c r="AV17" s="3">
        <v>4.5</v>
      </c>
      <c r="AW17" s="33"/>
      <c r="AX17" s="34"/>
      <c r="AY17" s="34"/>
      <c r="BA17" s="33"/>
      <c r="BB17" s="34"/>
      <c r="BC17" s="34"/>
      <c r="BM17" s="10">
        <f t="shared" si="0"/>
        <v>11</v>
      </c>
      <c r="BN17" t="s">
        <v>111</v>
      </c>
      <c r="BO17" t="s">
        <v>112</v>
      </c>
      <c r="BP17" t="s">
        <v>113</v>
      </c>
      <c r="BQ17" s="37">
        <f t="shared" si="1"/>
        <v>12</v>
      </c>
      <c r="BR17">
        <f t="shared" si="2"/>
        <v>2</v>
      </c>
      <c r="BS17">
        <f t="shared" si="3"/>
        <v>0</v>
      </c>
      <c r="BT17">
        <f t="shared" si="4"/>
        <v>2</v>
      </c>
      <c r="BU17" s="38">
        <f t="shared" si="5"/>
        <v>1.5</v>
      </c>
      <c r="BV17">
        <f t="shared" si="6"/>
        <v>0</v>
      </c>
      <c r="BW17">
        <f t="shared" si="7"/>
        <v>0</v>
      </c>
      <c r="BX17">
        <f t="shared" si="8"/>
        <v>1</v>
      </c>
      <c r="BY17" s="39">
        <f t="shared" si="9"/>
        <v>10.5</v>
      </c>
      <c r="BZ17">
        <f t="shared" si="10"/>
        <v>2</v>
      </c>
      <c r="CA17">
        <f t="shared" si="11"/>
        <v>0</v>
      </c>
      <c r="CB17">
        <f t="shared" si="12"/>
        <v>1</v>
      </c>
    </row>
    <row r="18" spans="1:80" x14ac:dyDescent="0.25">
      <c r="A18" s="28">
        <v>1</v>
      </c>
      <c r="B18" s="29"/>
      <c r="C18" s="30"/>
      <c r="D18">
        <v>4.5</v>
      </c>
      <c r="E18" s="28"/>
      <c r="F18" s="29"/>
      <c r="G18" s="30"/>
      <c r="I18" s="28"/>
      <c r="J18" s="29"/>
      <c r="K18" s="30"/>
      <c r="M18" s="28"/>
      <c r="N18" s="29"/>
      <c r="O18" s="30"/>
      <c r="Q18" s="28"/>
      <c r="R18" s="29"/>
      <c r="S18" s="30">
        <v>1</v>
      </c>
      <c r="T18" s="31">
        <v>1</v>
      </c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O18" s="28"/>
      <c r="AP18" s="29">
        <v>1</v>
      </c>
      <c r="AQ18" s="30"/>
      <c r="AR18" s="2">
        <v>3</v>
      </c>
      <c r="AS18" s="28"/>
      <c r="AT18" s="29"/>
      <c r="AU18" s="30">
        <v>1</v>
      </c>
      <c r="AV18" s="3">
        <v>1.5</v>
      </c>
      <c r="AW18" s="33"/>
      <c r="AX18" s="34"/>
      <c r="AY18" s="34"/>
      <c r="BA18" s="33"/>
      <c r="BB18" s="34"/>
      <c r="BC18" s="34"/>
      <c r="BG18" s="34">
        <v>1</v>
      </c>
      <c r="BH18" s="35">
        <v>0.5</v>
      </c>
      <c r="BJ18" s="34">
        <v>1</v>
      </c>
      <c r="BL18" s="36">
        <v>1</v>
      </c>
      <c r="BM18" s="10">
        <f t="shared" si="0"/>
        <v>12</v>
      </c>
      <c r="BN18" t="s">
        <v>80</v>
      </c>
      <c r="BO18" t="s">
        <v>81</v>
      </c>
      <c r="BP18" t="s">
        <v>82</v>
      </c>
      <c r="BQ18" s="37">
        <f t="shared" si="1"/>
        <v>11.5</v>
      </c>
      <c r="BR18">
        <f t="shared" si="2"/>
        <v>1</v>
      </c>
      <c r="BS18">
        <f t="shared" si="3"/>
        <v>2</v>
      </c>
      <c r="BT18">
        <f t="shared" si="4"/>
        <v>3</v>
      </c>
      <c r="BU18" s="38">
        <f t="shared" si="5"/>
        <v>9</v>
      </c>
      <c r="BV18">
        <f t="shared" si="6"/>
        <v>1</v>
      </c>
      <c r="BW18">
        <f t="shared" si="7"/>
        <v>1</v>
      </c>
      <c r="BX18">
        <f t="shared" si="8"/>
        <v>2</v>
      </c>
      <c r="BY18" s="39">
        <f t="shared" si="9"/>
        <v>2.5</v>
      </c>
      <c r="BZ18">
        <f t="shared" si="10"/>
        <v>0</v>
      </c>
      <c r="CA18">
        <f t="shared" si="11"/>
        <v>1</v>
      </c>
      <c r="CB18">
        <f t="shared" si="12"/>
        <v>1</v>
      </c>
    </row>
    <row r="19" spans="1:80" x14ac:dyDescent="0.25">
      <c r="A19" s="28"/>
      <c r="B19" s="29">
        <v>1</v>
      </c>
      <c r="C19" s="30"/>
      <c r="D19">
        <v>3</v>
      </c>
      <c r="E19" s="28"/>
      <c r="F19" s="29"/>
      <c r="G19" s="30">
        <v>1</v>
      </c>
      <c r="H19">
        <v>1.5</v>
      </c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O19" s="28"/>
      <c r="AP19" s="29"/>
      <c r="AQ19" s="30">
        <v>1</v>
      </c>
      <c r="AR19" s="2">
        <v>1.5</v>
      </c>
      <c r="AS19" s="28"/>
      <c r="AT19" s="29"/>
      <c r="AU19" s="30">
        <v>1</v>
      </c>
      <c r="AV19" s="3">
        <v>1.5</v>
      </c>
      <c r="AW19" s="33"/>
      <c r="AX19" s="34">
        <v>1</v>
      </c>
      <c r="AY19" s="34"/>
      <c r="AZ19" s="35">
        <v>2</v>
      </c>
      <c r="BA19" s="33"/>
      <c r="BB19" s="34">
        <v>1</v>
      </c>
      <c r="BC19" s="34"/>
      <c r="BD19" s="36">
        <v>2</v>
      </c>
      <c r="BM19" s="10">
        <f t="shared" si="0"/>
        <v>13</v>
      </c>
      <c r="BN19" t="s">
        <v>84</v>
      </c>
      <c r="BO19" t="s">
        <v>68</v>
      </c>
      <c r="BP19" t="s">
        <v>69</v>
      </c>
      <c r="BQ19" s="37">
        <f t="shared" si="1"/>
        <v>11.5</v>
      </c>
      <c r="BR19">
        <f t="shared" si="2"/>
        <v>0</v>
      </c>
      <c r="BS19">
        <f t="shared" si="3"/>
        <v>3</v>
      </c>
      <c r="BT19">
        <f t="shared" si="4"/>
        <v>3</v>
      </c>
      <c r="BU19" s="38">
        <f t="shared" si="5"/>
        <v>6.5</v>
      </c>
      <c r="BV19">
        <f t="shared" si="6"/>
        <v>0</v>
      </c>
      <c r="BW19">
        <f t="shared" si="7"/>
        <v>2</v>
      </c>
      <c r="BX19">
        <f t="shared" si="8"/>
        <v>1</v>
      </c>
      <c r="BY19" s="39">
        <f t="shared" si="9"/>
        <v>5</v>
      </c>
      <c r="BZ19">
        <f t="shared" si="10"/>
        <v>0</v>
      </c>
      <c r="CA19">
        <f t="shared" si="11"/>
        <v>1</v>
      </c>
      <c r="CB19">
        <f t="shared" si="12"/>
        <v>2</v>
      </c>
    </row>
    <row r="20" spans="1:80" x14ac:dyDescent="0.25">
      <c r="A20" s="28"/>
      <c r="B20" s="29"/>
      <c r="C20" s="30"/>
      <c r="E20" s="28"/>
      <c r="F20" s="29"/>
      <c r="G20" s="30"/>
      <c r="I20" s="28"/>
      <c r="J20" s="29"/>
      <c r="K20" s="30"/>
      <c r="M20" s="28"/>
      <c r="N20" s="29"/>
      <c r="O20" s="30"/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O20" s="28">
        <v>1</v>
      </c>
      <c r="AP20" s="29"/>
      <c r="AQ20" s="30"/>
      <c r="AR20" s="2">
        <v>4.5</v>
      </c>
      <c r="AS20" s="28"/>
      <c r="AT20" s="29">
        <v>1</v>
      </c>
      <c r="AU20" s="30"/>
      <c r="AV20" s="3">
        <v>3</v>
      </c>
      <c r="AW20" s="33"/>
      <c r="AX20" s="34"/>
      <c r="AY20" s="34"/>
      <c r="BA20" s="33"/>
      <c r="BB20" s="34"/>
      <c r="BC20" s="34"/>
      <c r="BE20" s="33">
        <v>1</v>
      </c>
      <c r="BH20" s="35">
        <v>1.5</v>
      </c>
      <c r="BI20" s="33">
        <v>1</v>
      </c>
      <c r="BL20" s="36">
        <v>1.5</v>
      </c>
      <c r="BM20" s="10">
        <f t="shared" si="0"/>
        <v>14</v>
      </c>
      <c r="BN20" t="s">
        <v>125</v>
      </c>
      <c r="BO20" t="s">
        <v>54</v>
      </c>
      <c r="BP20" t="s">
        <v>33</v>
      </c>
      <c r="BQ20" s="37">
        <f t="shared" si="1"/>
        <v>10.5</v>
      </c>
      <c r="BR20">
        <f t="shared" si="2"/>
        <v>3</v>
      </c>
      <c r="BS20">
        <f t="shared" si="3"/>
        <v>1</v>
      </c>
      <c r="BT20">
        <f t="shared" si="4"/>
        <v>0</v>
      </c>
      <c r="BU20" s="38">
        <f t="shared" si="5"/>
        <v>6</v>
      </c>
      <c r="BV20">
        <f t="shared" si="6"/>
        <v>2</v>
      </c>
      <c r="BW20">
        <f t="shared" si="7"/>
        <v>0</v>
      </c>
      <c r="BX20">
        <f t="shared" si="8"/>
        <v>0</v>
      </c>
      <c r="BY20" s="39">
        <f t="shared" si="9"/>
        <v>4.5</v>
      </c>
      <c r="BZ20">
        <f t="shared" si="10"/>
        <v>1</v>
      </c>
      <c r="CA20">
        <f t="shared" si="11"/>
        <v>1</v>
      </c>
      <c r="CB20">
        <f t="shared" si="12"/>
        <v>0</v>
      </c>
    </row>
    <row r="21" spans="1:80" x14ac:dyDescent="0.25">
      <c r="A21" s="28"/>
      <c r="B21" s="29"/>
      <c r="C21" s="30">
        <v>1</v>
      </c>
      <c r="D21">
        <v>1.5</v>
      </c>
      <c r="E21" s="28"/>
      <c r="F21" s="29"/>
      <c r="G21" s="30"/>
      <c r="I21" s="28"/>
      <c r="J21" s="29"/>
      <c r="K21" s="30"/>
      <c r="M21" s="28"/>
      <c r="N21" s="29"/>
      <c r="O21" s="30"/>
      <c r="Q21" s="28">
        <v>1</v>
      </c>
      <c r="R21" s="29"/>
      <c r="S21" s="30"/>
      <c r="T21" s="31">
        <v>3</v>
      </c>
      <c r="U21" s="28"/>
      <c r="V21" s="29"/>
      <c r="W21" s="30">
        <v>1</v>
      </c>
      <c r="X21" s="32">
        <v>1</v>
      </c>
      <c r="Y21" s="28"/>
      <c r="Z21" s="29"/>
      <c r="AA21" s="30"/>
      <c r="AB21" s="31"/>
      <c r="AC21" s="28"/>
      <c r="AD21" s="29"/>
      <c r="AE21" s="30"/>
      <c r="AF21" s="32"/>
      <c r="AG21" s="28"/>
      <c r="AH21" s="29"/>
      <c r="AI21" s="30"/>
      <c r="AK21" s="28"/>
      <c r="AL21" s="29"/>
      <c r="AM21" s="30"/>
      <c r="AQ21" s="30">
        <v>1</v>
      </c>
      <c r="AR21" s="2">
        <v>1.5</v>
      </c>
      <c r="AS21" s="28"/>
      <c r="AT21" s="29"/>
      <c r="AU21" s="30">
        <v>1</v>
      </c>
      <c r="AV21" s="3">
        <v>1.5</v>
      </c>
      <c r="AW21" s="33"/>
      <c r="AX21" s="34"/>
      <c r="AY21" s="34"/>
      <c r="BA21" s="33"/>
      <c r="BB21" s="34"/>
      <c r="BC21" s="34"/>
      <c r="BF21" s="34">
        <v>1</v>
      </c>
      <c r="BH21" s="35">
        <v>1</v>
      </c>
      <c r="BM21" s="10">
        <f t="shared" si="0"/>
        <v>15</v>
      </c>
      <c r="BN21" t="s">
        <v>50</v>
      </c>
      <c r="BO21" t="s">
        <v>51</v>
      </c>
      <c r="BP21" t="s">
        <v>52</v>
      </c>
      <c r="BQ21" s="37">
        <f t="shared" si="1"/>
        <v>9.5</v>
      </c>
      <c r="BR21">
        <f t="shared" si="2"/>
        <v>1</v>
      </c>
      <c r="BS21">
        <f t="shared" si="3"/>
        <v>1</v>
      </c>
      <c r="BT21">
        <f t="shared" si="4"/>
        <v>4</v>
      </c>
      <c r="BU21" s="38">
        <f t="shared" si="5"/>
        <v>7</v>
      </c>
      <c r="BV21">
        <f t="shared" si="6"/>
        <v>1</v>
      </c>
      <c r="BW21">
        <f t="shared" si="7"/>
        <v>1</v>
      </c>
      <c r="BX21">
        <f t="shared" si="8"/>
        <v>2</v>
      </c>
      <c r="BY21" s="39">
        <f t="shared" si="9"/>
        <v>2.5</v>
      </c>
      <c r="BZ21">
        <f t="shared" si="10"/>
        <v>0</v>
      </c>
      <c r="CA21">
        <f t="shared" si="11"/>
        <v>0</v>
      </c>
      <c r="CB21">
        <f t="shared" si="12"/>
        <v>2</v>
      </c>
    </row>
    <row r="22" spans="1:80" x14ac:dyDescent="0.25">
      <c r="A22" s="28">
        <v>1</v>
      </c>
      <c r="B22" s="29"/>
      <c r="C22" s="30"/>
      <c r="D22">
        <v>4.5</v>
      </c>
      <c r="E22" s="28"/>
      <c r="F22" s="29">
        <v>1</v>
      </c>
      <c r="G22" s="30"/>
      <c r="H22">
        <v>3</v>
      </c>
      <c r="I22" s="28"/>
      <c r="J22" s="29"/>
      <c r="K22" s="30">
        <v>1</v>
      </c>
      <c r="L22">
        <v>2</v>
      </c>
      <c r="M22" s="28"/>
      <c r="N22" s="29"/>
      <c r="O22" s="30"/>
      <c r="Q22" s="28"/>
      <c r="R22" s="29"/>
      <c r="S22" s="30"/>
      <c r="T22" s="31"/>
      <c r="U22" s="28"/>
      <c r="V22" s="29"/>
      <c r="W22" s="30"/>
      <c r="X22" s="32"/>
      <c r="Y22" s="28"/>
      <c r="Z22" s="29"/>
      <c r="AA22" s="30"/>
      <c r="AB22" s="31"/>
      <c r="AC22" s="28"/>
      <c r="AD22" s="29"/>
      <c r="AE22" s="30"/>
      <c r="AF22" s="32"/>
      <c r="AG22" s="28"/>
      <c r="AH22" s="29"/>
      <c r="AI22" s="30"/>
      <c r="AK22" s="28"/>
      <c r="AL22" s="29"/>
      <c r="AM22" s="30"/>
      <c r="AO22" s="28"/>
      <c r="AP22" s="29"/>
      <c r="AQ22" s="30"/>
      <c r="AS22" s="28"/>
      <c r="AT22" s="29"/>
      <c r="AU22" s="30"/>
      <c r="AW22" s="33"/>
      <c r="AX22" s="34"/>
      <c r="AY22" s="34"/>
      <c r="BA22" s="33"/>
      <c r="BB22" s="34"/>
      <c r="BC22" s="34"/>
      <c r="BM22" s="10">
        <f t="shared" si="0"/>
        <v>16</v>
      </c>
      <c r="BN22" t="s">
        <v>125</v>
      </c>
      <c r="BO22" t="s">
        <v>109</v>
      </c>
      <c r="BP22" t="s">
        <v>33</v>
      </c>
      <c r="BQ22" s="37">
        <f t="shared" si="1"/>
        <v>9.5</v>
      </c>
      <c r="BR22">
        <f t="shared" si="2"/>
        <v>1</v>
      </c>
      <c r="BS22">
        <f t="shared" si="3"/>
        <v>1</v>
      </c>
      <c r="BT22">
        <f t="shared" si="4"/>
        <v>1</v>
      </c>
      <c r="BU22" s="38">
        <f t="shared" si="5"/>
        <v>6.5</v>
      </c>
      <c r="BV22">
        <f t="shared" si="6"/>
        <v>1</v>
      </c>
      <c r="BW22">
        <f t="shared" si="7"/>
        <v>0</v>
      </c>
      <c r="BX22">
        <f t="shared" si="8"/>
        <v>1</v>
      </c>
      <c r="BY22" s="39">
        <f t="shared" si="9"/>
        <v>3</v>
      </c>
      <c r="BZ22">
        <f t="shared" si="10"/>
        <v>0</v>
      </c>
      <c r="CA22">
        <f t="shared" si="11"/>
        <v>1</v>
      </c>
      <c r="CB22">
        <f t="shared" si="12"/>
        <v>0</v>
      </c>
    </row>
    <row r="23" spans="1:80" x14ac:dyDescent="0.25">
      <c r="A23" s="28"/>
      <c r="B23" s="29"/>
      <c r="C23" s="30"/>
      <c r="E23" s="28"/>
      <c r="F23" s="29"/>
      <c r="G23" s="30">
        <v>1</v>
      </c>
      <c r="H23">
        <v>1.5</v>
      </c>
      <c r="I23" s="28">
        <v>1</v>
      </c>
      <c r="J23" s="29"/>
      <c r="K23" s="30"/>
      <c r="L23">
        <v>6</v>
      </c>
      <c r="M23" s="28"/>
      <c r="N23" s="29"/>
      <c r="O23" s="30">
        <v>1</v>
      </c>
      <c r="P23">
        <v>2</v>
      </c>
      <c r="Q23" s="28"/>
      <c r="R23" s="29"/>
      <c r="S23" s="30"/>
      <c r="T23" s="31"/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/>
      <c r="AH23" s="29"/>
      <c r="AI23" s="30"/>
      <c r="AK23" s="28"/>
      <c r="AL23" s="29"/>
      <c r="AM23" s="30"/>
      <c r="AO23" s="28"/>
      <c r="AP23" s="29"/>
      <c r="AQ23" s="30"/>
      <c r="AS23" s="28"/>
      <c r="AT23" s="29"/>
      <c r="AU23" s="30"/>
      <c r="AW23" s="33"/>
      <c r="AX23" s="34"/>
      <c r="AY23" s="34"/>
      <c r="BA23" s="33"/>
      <c r="BB23" s="34"/>
      <c r="BC23" s="34"/>
      <c r="BM23" s="10">
        <f t="shared" si="0"/>
        <v>17</v>
      </c>
      <c r="BN23" t="s">
        <v>47</v>
      </c>
      <c r="BO23" t="s">
        <v>48</v>
      </c>
      <c r="BP23" t="s">
        <v>49</v>
      </c>
      <c r="BQ23" s="37">
        <f t="shared" si="1"/>
        <v>9.5</v>
      </c>
      <c r="BR23">
        <f t="shared" si="2"/>
        <v>1</v>
      </c>
      <c r="BS23">
        <f t="shared" si="3"/>
        <v>0</v>
      </c>
      <c r="BT23">
        <f t="shared" si="4"/>
        <v>2</v>
      </c>
      <c r="BU23" s="38">
        <f t="shared" si="5"/>
        <v>6</v>
      </c>
      <c r="BV23">
        <f t="shared" si="6"/>
        <v>1</v>
      </c>
      <c r="BW23">
        <f t="shared" si="7"/>
        <v>0</v>
      </c>
      <c r="BX23">
        <f t="shared" si="8"/>
        <v>0</v>
      </c>
      <c r="BY23" s="39">
        <f t="shared" si="9"/>
        <v>3.5</v>
      </c>
      <c r="BZ23">
        <f t="shared" si="10"/>
        <v>0</v>
      </c>
      <c r="CA23">
        <f t="shared" si="11"/>
        <v>0</v>
      </c>
      <c r="CB23">
        <f t="shared" si="12"/>
        <v>2</v>
      </c>
    </row>
    <row r="24" spans="1:80" x14ac:dyDescent="0.25">
      <c r="A24" s="28"/>
      <c r="B24" s="29"/>
      <c r="C24" s="30"/>
      <c r="E24" s="28"/>
      <c r="F24" s="29"/>
      <c r="G24" s="30">
        <v>1</v>
      </c>
      <c r="H24">
        <v>1.5</v>
      </c>
      <c r="I24" s="28"/>
      <c r="J24" s="29"/>
      <c r="K24" s="30"/>
      <c r="M24" s="28"/>
      <c r="N24" s="29"/>
      <c r="O24" s="30"/>
      <c r="Q24" s="28"/>
      <c r="R24" s="29">
        <v>1</v>
      </c>
      <c r="S24" s="30"/>
      <c r="T24" s="31">
        <v>2</v>
      </c>
      <c r="U24" s="28"/>
      <c r="V24" s="29">
        <v>1</v>
      </c>
      <c r="W24" s="30"/>
      <c r="X24" s="32">
        <v>2</v>
      </c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/>
      <c r="AO24" s="28"/>
      <c r="AP24" s="29"/>
      <c r="AQ24" s="30"/>
      <c r="AS24" s="28"/>
      <c r="AT24" s="29">
        <v>1</v>
      </c>
      <c r="AU24" s="30"/>
      <c r="AV24" s="3">
        <v>3</v>
      </c>
      <c r="AW24" s="33"/>
      <c r="AX24" s="34"/>
      <c r="AY24" s="34"/>
      <c r="BA24" s="33"/>
      <c r="BB24" s="34"/>
      <c r="BC24" s="34">
        <v>1</v>
      </c>
      <c r="BD24" s="36">
        <v>1</v>
      </c>
      <c r="BM24" s="10">
        <f t="shared" si="0"/>
        <v>18</v>
      </c>
      <c r="BN24" t="s">
        <v>36</v>
      </c>
      <c r="BO24" t="s">
        <v>37</v>
      </c>
      <c r="BP24" t="s">
        <v>38</v>
      </c>
      <c r="BQ24" s="37">
        <f t="shared" si="1"/>
        <v>9.5</v>
      </c>
      <c r="BR24">
        <f t="shared" si="2"/>
        <v>0</v>
      </c>
      <c r="BS24">
        <f t="shared" si="3"/>
        <v>3</v>
      </c>
      <c r="BT24">
        <f t="shared" si="4"/>
        <v>2</v>
      </c>
      <c r="BU24" s="38">
        <f t="shared" si="5"/>
        <v>2</v>
      </c>
      <c r="BV24">
        <f t="shared" si="6"/>
        <v>0</v>
      </c>
      <c r="BW24">
        <f t="shared" si="7"/>
        <v>1</v>
      </c>
      <c r="BX24">
        <f t="shared" si="8"/>
        <v>0</v>
      </c>
      <c r="BY24" s="39">
        <f t="shared" si="9"/>
        <v>7.5</v>
      </c>
      <c r="BZ24">
        <f t="shared" si="10"/>
        <v>0</v>
      </c>
      <c r="CA24">
        <f t="shared" si="11"/>
        <v>2</v>
      </c>
      <c r="CB24">
        <f t="shared" si="12"/>
        <v>2</v>
      </c>
    </row>
    <row r="25" spans="1:80" x14ac:dyDescent="0.25"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/>
      <c r="AE25" s="30"/>
      <c r="AF25" s="32"/>
      <c r="AG25" s="28"/>
      <c r="AH25" s="29"/>
      <c r="AI25" s="30"/>
      <c r="AK25" s="28"/>
      <c r="AL25" s="29"/>
      <c r="AM25" s="30"/>
      <c r="AO25" s="28">
        <v>1</v>
      </c>
      <c r="AP25" s="29"/>
      <c r="AQ25" s="30"/>
      <c r="AR25" s="2">
        <v>4.5</v>
      </c>
      <c r="AS25" s="28">
        <v>1</v>
      </c>
      <c r="AT25" s="29"/>
      <c r="AU25" s="30"/>
      <c r="AV25" s="3">
        <v>4.5</v>
      </c>
      <c r="AW25" s="33"/>
      <c r="AX25" s="34"/>
      <c r="AY25" s="34"/>
      <c r="BA25" s="33"/>
      <c r="BB25" s="34"/>
      <c r="BC25" s="34"/>
      <c r="BM25" s="10">
        <f t="shared" si="0"/>
        <v>19</v>
      </c>
      <c r="BN25" t="s">
        <v>115</v>
      </c>
      <c r="BO25" t="s">
        <v>56</v>
      </c>
      <c r="BP25" t="s">
        <v>57</v>
      </c>
      <c r="BQ25" s="37">
        <f t="shared" si="1"/>
        <v>9</v>
      </c>
      <c r="BR25">
        <f t="shared" si="2"/>
        <v>2</v>
      </c>
      <c r="BS25">
        <f t="shared" si="3"/>
        <v>0</v>
      </c>
      <c r="BT25">
        <f t="shared" si="4"/>
        <v>0</v>
      </c>
      <c r="BU25" s="38">
        <f t="shared" si="5"/>
        <v>4.5</v>
      </c>
      <c r="BV25">
        <f t="shared" si="6"/>
        <v>1</v>
      </c>
      <c r="BW25">
        <f t="shared" si="7"/>
        <v>0</v>
      </c>
      <c r="BX25">
        <f t="shared" si="8"/>
        <v>0</v>
      </c>
      <c r="BY25" s="39">
        <f t="shared" si="9"/>
        <v>4.5</v>
      </c>
      <c r="BZ25">
        <f t="shared" si="10"/>
        <v>1</v>
      </c>
      <c r="CA25">
        <f t="shared" si="11"/>
        <v>0</v>
      </c>
      <c r="CB25">
        <f t="shared" si="12"/>
        <v>0</v>
      </c>
    </row>
    <row r="26" spans="1:80" x14ac:dyDescent="0.25"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O26" s="28"/>
      <c r="AP26" s="29">
        <v>1</v>
      </c>
      <c r="AQ26" s="30"/>
      <c r="AR26" s="2">
        <v>3</v>
      </c>
      <c r="AS26" s="28">
        <v>1</v>
      </c>
      <c r="AT26" s="29"/>
      <c r="AU26" s="30"/>
      <c r="AV26" s="3">
        <v>4.5</v>
      </c>
      <c r="AW26" s="33"/>
      <c r="AX26" s="34"/>
      <c r="AY26" s="34"/>
      <c r="BA26" s="33"/>
      <c r="BB26" s="34"/>
      <c r="BC26" s="34"/>
      <c r="BM26" s="10">
        <f t="shared" si="0"/>
        <v>20</v>
      </c>
      <c r="BN26" t="s">
        <v>108</v>
      </c>
      <c r="BO26" t="s">
        <v>109</v>
      </c>
      <c r="BP26" t="s">
        <v>57</v>
      </c>
      <c r="BQ26" s="37">
        <f t="shared" si="1"/>
        <v>7.5</v>
      </c>
      <c r="BR26">
        <f t="shared" si="2"/>
        <v>1</v>
      </c>
      <c r="BS26">
        <f t="shared" si="3"/>
        <v>1</v>
      </c>
      <c r="BT26">
        <f t="shared" si="4"/>
        <v>0</v>
      </c>
      <c r="BU26" s="38">
        <f t="shared" si="5"/>
        <v>3</v>
      </c>
      <c r="BV26">
        <f t="shared" si="6"/>
        <v>0</v>
      </c>
      <c r="BW26">
        <f t="shared" si="7"/>
        <v>1</v>
      </c>
      <c r="BX26">
        <f t="shared" si="8"/>
        <v>0</v>
      </c>
      <c r="BY26" s="39">
        <f t="shared" si="9"/>
        <v>4.5</v>
      </c>
      <c r="BZ26">
        <f t="shared" si="10"/>
        <v>1</v>
      </c>
      <c r="CA26">
        <f t="shared" si="11"/>
        <v>0</v>
      </c>
      <c r="CB26">
        <f t="shared" si="12"/>
        <v>0</v>
      </c>
    </row>
    <row r="27" spans="1:80" x14ac:dyDescent="0.25">
      <c r="A27" s="28"/>
      <c r="B27" s="29"/>
      <c r="C27" s="30">
        <v>1</v>
      </c>
      <c r="D27">
        <v>1.5</v>
      </c>
      <c r="E27" s="28"/>
      <c r="F27" s="29"/>
      <c r="G27" s="30"/>
      <c r="I27" s="28"/>
      <c r="J27" s="29"/>
      <c r="K27" s="30"/>
      <c r="M27" s="28"/>
      <c r="N27" s="29"/>
      <c r="O27" s="30"/>
      <c r="Q27" s="28"/>
      <c r="R27" s="29"/>
      <c r="S27" s="30">
        <v>1</v>
      </c>
      <c r="T27" s="31">
        <v>1</v>
      </c>
      <c r="U27" s="28">
        <v>1</v>
      </c>
      <c r="V27" s="29"/>
      <c r="W27" s="30"/>
      <c r="X27" s="32">
        <v>3</v>
      </c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O27" s="28"/>
      <c r="AP27" s="29"/>
      <c r="AQ27" s="30"/>
      <c r="AS27" s="28"/>
      <c r="AT27" s="29"/>
      <c r="AU27" s="30"/>
      <c r="AW27" s="33"/>
      <c r="AX27" s="34"/>
      <c r="AY27" s="34">
        <v>1</v>
      </c>
      <c r="AZ27" s="35">
        <v>1</v>
      </c>
      <c r="BA27" s="33"/>
      <c r="BB27" s="34"/>
      <c r="BC27" s="34"/>
      <c r="BM27" s="10">
        <f t="shared" si="0"/>
        <v>21</v>
      </c>
      <c r="BN27" t="s">
        <v>97</v>
      </c>
      <c r="BO27" t="s">
        <v>98</v>
      </c>
      <c r="BP27" t="s">
        <v>99</v>
      </c>
      <c r="BQ27" s="37">
        <f t="shared" si="1"/>
        <v>6.5</v>
      </c>
      <c r="BR27">
        <f t="shared" si="2"/>
        <v>1</v>
      </c>
      <c r="BS27">
        <f t="shared" si="3"/>
        <v>0</v>
      </c>
      <c r="BT27">
        <f t="shared" si="4"/>
        <v>3</v>
      </c>
      <c r="BU27" s="38">
        <f t="shared" si="5"/>
        <v>3.5</v>
      </c>
      <c r="BV27">
        <f t="shared" si="6"/>
        <v>0</v>
      </c>
      <c r="BW27">
        <f t="shared" si="7"/>
        <v>0</v>
      </c>
      <c r="BX27">
        <f t="shared" si="8"/>
        <v>3</v>
      </c>
      <c r="BY27" s="39">
        <f t="shared" si="9"/>
        <v>3</v>
      </c>
      <c r="BZ27">
        <f t="shared" si="10"/>
        <v>1</v>
      </c>
      <c r="CA27">
        <f t="shared" si="11"/>
        <v>0</v>
      </c>
      <c r="CB27">
        <f t="shared" si="12"/>
        <v>0</v>
      </c>
    </row>
    <row r="28" spans="1:80" x14ac:dyDescent="0.25">
      <c r="A28" s="28"/>
      <c r="B28" s="29"/>
      <c r="C28" s="30"/>
      <c r="E28" s="28"/>
      <c r="F28" s="29"/>
      <c r="G28" s="30">
        <v>1</v>
      </c>
      <c r="H28">
        <v>1.5</v>
      </c>
      <c r="I28" s="28"/>
      <c r="J28" s="29"/>
      <c r="K28" s="30"/>
      <c r="M28" s="28"/>
      <c r="N28" s="29"/>
      <c r="O28" s="30"/>
      <c r="Q28" s="28"/>
      <c r="R28" s="29"/>
      <c r="S28" s="30"/>
      <c r="T28" s="31"/>
      <c r="U28" s="28"/>
      <c r="V28" s="29"/>
      <c r="W28" s="30"/>
      <c r="X28" s="32"/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/>
      <c r="AO28" s="28">
        <v>1</v>
      </c>
      <c r="AP28" s="29"/>
      <c r="AQ28" s="30"/>
      <c r="AR28" s="2">
        <v>4.5</v>
      </c>
      <c r="AS28" s="28"/>
      <c r="AT28" s="29"/>
      <c r="AU28" s="30"/>
      <c r="AW28" s="33"/>
      <c r="AX28" s="34"/>
      <c r="AY28" s="34"/>
      <c r="BA28" s="33"/>
      <c r="BB28" s="34"/>
      <c r="BC28" s="34"/>
      <c r="BM28" s="10">
        <f t="shared" si="0"/>
        <v>22</v>
      </c>
      <c r="BN28" t="s">
        <v>90</v>
      </c>
      <c r="BO28" t="s">
        <v>91</v>
      </c>
      <c r="BP28" t="s">
        <v>60</v>
      </c>
      <c r="BQ28" s="37">
        <f t="shared" si="1"/>
        <v>6</v>
      </c>
      <c r="BR28">
        <f t="shared" si="2"/>
        <v>1</v>
      </c>
      <c r="BS28">
        <f t="shared" si="3"/>
        <v>0</v>
      </c>
      <c r="BT28">
        <f t="shared" si="4"/>
        <v>1</v>
      </c>
      <c r="BU28" s="38">
        <f t="shared" si="5"/>
        <v>4.5</v>
      </c>
      <c r="BV28">
        <f t="shared" si="6"/>
        <v>1</v>
      </c>
      <c r="BW28">
        <f t="shared" si="7"/>
        <v>0</v>
      </c>
      <c r="BX28">
        <f t="shared" si="8"/>
        <v>0</v>
      </c>
      <c r="BY28" s="39">
        <f t="shared" si="9"/>
        <v>1.5</v>
      </c>
      <c r="BZ28">
        <f t="shared" si="10"/>
        <v>0</v>
      </c>
      <c r="CA28">
        <f t="shared" si="11"/>
        <v>0</v>
      </c>
      <c r="CB28">
        <f t="shared" si="12"/>
        <v>1</v>
      </c>
    </row>
    <row r="29" spans="1:80" x14ac:dyDescent="0.25">
      <c r="Q29" s="28"/>
      <c r="R29" s="29"/>
      <c r="S29" s="30"/>
      <c r="T29" s="31"/>
      <c r="U29" s="28"/>
      <c r="V29" s="29"/>
      <c r="W29" s="30"/>
      <c r="X29" s="32"/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/>
      <c r="AL29" s="29"/>
      <c r="AM29" s="30"/>
      <c r="AO29" s="28">
        <v>1</v>
      </c>
      <c r="AP29" s="29"/>
      <c r="AQ29" s="30"/>
      <c r="AR29" s="2">
        <v>4.5</v>
      </c>
      <c r="AS29" s="28"/>
      <c r="AT29" s="29"/>
      <c r="AU29" s="30">
        <v>1</v>
      </c>
      <c r="AV29" s="3">
        <v>1.5</v>
      </c>
      <c r="AW29" s="33"/>
      <c r="AX29" s="34"/>
      <c r="AY29" s="34"/>
      <c r="BA29" s="33"/>
      <c r="BB29" s="34"/>
      <c r="BC29" s="34"/>
      <c r="BN29" t="s">
        <v>110</v>
      </c>
      <c r="BO29" t="s">
        <v>71</v>
      </c>
      <c r="BP29" t="s">
        <v>57</v>
      </c>
      <c r="BQ29" s="37">
        <f t="shared" si="1"/>
        <v>6</v>
      </c>
      <c r="BR29">
        <f t="shared" si="2"/>
        <v>1</v>
      </c>
      <c r="BS29">
        <f t="shared" si="3"/>
        <v>0</v>
      </c>
      <c r="BT29">
        <f t="shared" si="4"/>
        <v>1</v>
      </c>
      <c r="BU29" s="38">
        <f t="shared" si="5"/>
        <v>4.5</v>
      </c>
      <c r="BV29">
        <f t="shared" si="6"/>
        <v>1</v>
      </c>
      <c r="BW29">
        <f t="shared" si="7"/>
        <v>0</v>
      </c>
      <c r="BX29">
        <f t="shared" si="8"/>
        <v>0</v>
      </c>
      <c r="BY29" s="39">
        <f t="shared" si="9"/>
        <v>1.5</v>
      </c>
      <c r="BZ29">
        <f t="shared" si="10"/>
        <v>0</v>
      </c>
      <c r="CA29">
        <f t="shared" si="11"/>
        <v>0</v>
      </c>
      <c r="CB29">
        <f t="shared" si="12"/>
        <v>1</v>
      </c>
    </row>
    <row r="30" spans="1:80" x14ac:dyDescent="0.25">
      <c r="A30" s="28"/>
      <c r="B30" s="29"/>
      <c r="C30" s="30"/>
      <c r="E30" s="28"/>
      <c r="F30" s="29"/>
      <c r="G30" s="30"/>
      <c r="I30" s="28"/>
      <c r="J30" s="29"/>
      <c r="K30" s="30"/>
      <c r="M30" s="28"/>
      <c r="N30" s="29"/>
      <c r="O30" s="30"/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/>
      <c r="AP30" s="29"/>
      <c r="AQ30" s="30">
        <v>1</v>
      </c>
      <c r="AR30" s="2">
        <v>1.5</v>
      </c>
      <c r="AS30" s="40">
        <v>1</v>
      </c>
      <c r="AT30" s="41"/>
      <c r="AU30" s="42"/>
      <c r="AV30" s="39">
        <v>4.5</v>
      </c>
      <c r="AW30" s="33"/>
      <c r="AX30" s="34"/>
      <c r="AY30" s="34"/>
      <c r="BA30" s="33"/>
      <c r="BB30" s="34"/>
      <c r="BC30" s="34"/>
      <c r="BN30" t="s">
        <v>122</v>
      </c>
      <c r="BO30" t="s">
        <v>66</v>
      </c>
      <c r="BP30" t="s">
        <v>57</v>
      </c>
      <c r="BQ30" s="37">
        <f t="shared" si="1"/>
        <v>6</v>
      </c>
      <c r="BR30">
        <f t="shared" si="2"/>
        <v>1</v>
      </c>
      <c r="BS30">
        <f t="shared" si="3"/>
        <v>0</v>
      </c>
      <c r="BT30">
        <f t="shared" si="4"/>
        <v>1</v>
      </c>
      <c r="BU30" s="38">
        <f t="shared" si="5"/>
        <v>1.5</v>
      </c>
      <c r="BV30">
        <f t="shared" si="6"/>
        <v>0</v>
      </c>
      <c r="BW30">
        <f t="shared" si="7"/>
        <v>0</v>
      </c>
      <c r="BX30">
        <f t="shared" si="8"/>
        <v>1</v>
      </c>
      <c r="BY30" s="39">
        <f t="shared" si="9"/>
        <v>4.5</v>
      </c>
      <c r="BZ30">
        <f t="shared" si="10"/>
        <v>1</v>
      </c>
      <c r="CA30">
        <f t="shared" si="11"/>
        <v>0</v>
      </c>
      <c r="CB30">
        <f t="shared" si="12"/>
        <v>0</v>
      </c>
    </row>
    <row r="31" spans="1:80" x14ac:dyDescent="0.25">
      <c r="A31" s="28"/>
      <c r="B31" s="29"/>
      <c r="C31" s="30"/>
      <c r="E31" s="28"/>
      <c r="F31" s="29"/>
      <c r="G31" s="30"/>
      <c r="I31" s="28"/>
      <c r="J31" s="29"/>
      <c r="K31" s="30"/>
      <c r="M31" s="28"/>
      <c r="N31" s="29"/>
      <c r="O31" s="30"/>
      <c r="Q31" s="28"/>
      <c r="R31" s="29"/>
      <c r="S31" s="30"/>
      <c r="T31" s="31"/>
      <c r="U31" s="28">
        <v>1</v>
      </c>
      <c r="V31" s="29"/>
      <c r="W31" s="30"/>
      <c r="X31" s="32">
        <v>3</v>
      </c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/>
      <c r="AQ31" s="30">
        <v>1</v>
      </c>
      <c r="AR31" s="2">
        <v>1.5</v>
      </c>
      <c r="AS31" s="28"/>
      <c r="AT31" s="29"/>
      <c r="AU31" s="30"/>
      <c r="AW31" s="33"/>
      <c r="AX31" s="34"/>
      <c r="AY31" s="34"/>
      <c r="BA31" s="33"/>
      <c r="BB31" s="34"/>
      <c r="BC31" s="34"/>
      <c r="BM31" s="10">
        <v>25</v>
      </c>
      <c r="BN31" t="s">
        <v>34</v>
      </c>
      <c r="BO31" t="s">
        <v>35</v>
      </c>
      <c r="BP31" t="s">
        <v>33</v>
      </c>
      <c r="BQ31" s="37">
        <f t="shared" si="1"/>
        <v>4.5</v>
      </c>
      <c r="BR31">
        <f t="shared" si="2"/>
        <v>1</v>
      </c>
      <c r="BS31">
        <f t="shared" si="3"/>
        <v>0</v>
      </c>
      <c r="BT31">
        <f t="shared" si="4"/>
        <v>1</v>
      </c>
      <c r="BU31" s="38">
        <f t="shared" si="5"/>
        <v>1.5</v>
      </c>
      <c r="BV31">
        <f t="shared" si="6"/>
        <v>0</v>
      </c>
      <c r="BW31">
        <f t="shared" si="7"/>
        <v>0</v>
      </c>
      <c r="BX31">
        <f t="shared" si="8"/>
        <v>1</v>
      </c>
      <c r="BY31" s="39">
        <f t="shared" si="9"/>
        <v>3</v>
      </c>
      <c r="BZ31">
        <f t="shared" si="10"/>
        <v>1</v>
      </c>
      <c r="CA31">
        <f t="shared" si="11"/>
        <v>0</v>
      </c>
      <c r="CB31">
        <f t="shared" si="12"/>
        <v>0</v>
      </c>
    </row>
    <row r="32" spans="1:80" x14ac:dyDescent="0.25">
      <c r="A32" s="28"/>
      <c r="B32" s="29"/>
      <c r="C32" s="30"/>
      <c r="E32" s="28"/>
      <c r="F32" s="29"/>
      <c r="G32" s="30"/>
      <c r="I32" s="28"/>
      <c r="J32" s="29"/>
      <c r="K32" s="30"/>
      <c r="M32" s="28"/>
      <c r="N32" s="29"/>
      <c r="O32" s="30"/>
      <c r="Q32" s="28"/>
      <c r="R32" s="29"/>
      <c r="S32" s="30"/>
      <c r="T32" s="31"/>
      <c r="U32" s="28"/>
      <c r="V32" s="29"/>
      <c r="W32" s="30"/>
      <c r="X32" s="32"/>
      <c r="Y32" s="28"/>
      <c r="Z32" s="29"/>
      <c r="AA32" s="30"/>
      <c r="AB32" s="31"/>
      <c r="AC32" s="28"/>
      <c r="AD32" s="29"/>
      <c r="AE32" s="30"/>
      <c r="AF32" s="32"/>
      <c r="AG32" s="28"/>
      <c r="AH32" s="29"/>
      <c r="AI32" s="30"/>
      <c r="AK32" s="28"/>
      <c r="AL32" s="29"/>
      <c r="AM32" s="30"/>
      <c r="AO32" s="28"/>
      <c r="AP32" s="29"/>
      <c r="AQ32" s="30"/>
      <c r="AS32" s="28">
        <v>1</v>
      </c>
      <c r="AT32" s="29"/>
      <c r="AU32" s="30"/>
      <c r="AV32" s="3">
        <v>4.5</v>
      </c>
      <c r="AW32" s="33"/>
      <c r="AX32" s="34"/>
      <c r="AY32" s="34"/>
      <c r="BA32" s="33"/>
      <c r="BB32" s="34"/>
      <c r="BC32" s="34"/>
      <c r="BM32" s="10">
        <f t="shared" si="0"/>
        <v>26</v>
      </c>
      <c r="BN32" t="s">
        <v>73</v>
      </c>
      <c r="BO32" t="s">
        <v>74</v>
      </c>
      <c r="BP32" t="s">
        <v>57</v>
      </c>
      <c r="BQ32" s="37">
        <f t="shared" si="1"/>
        <v>4.5</v>
      </c>
      <c r="BR32">
        <f t="shared" si="2"/>
        <v>1</v>
      </c>
      <c r="BS32">
        <f t="shared" si="3"/>
        <v>0</v>
      </c>
      <c r="BT32">
        <f t="shared" si="4"/>
        <v>0</v>
      </c>
      <c r="BU32" s="38">
        <f t="shared" si="5"/>
        <v>0</v>
      </c>
      <c r="BV32">
        <f t="shared" si="6"/>
        <v>0</v>
      </c>
      <c r="BW32">
        <f t="shared" si="7"/>
        <v>0</v>
      </c>
      <c r="BX32">
        <f t="shared" si="8"/>
        <v>0</v>
      </c>
      <c r="BY32" s="39">
        <f t="shared" si="9"/>
        <v>4.5</v>
      </c>
      <c r="BZ32">
        <f t="shared" si="10"/>
        <v>1</v>
      </c>
      <c r="CA32">
        <f t="shared" si="11"/>
        <v>0</v>
      </c>
      <c r="CB32">
        <f t="shared" si="12"/>
        <v>0</v>
      </c>
    </row>
    <row r="33" spans="1:80" x14ac:dyDescent="0.25">
      <c r="A33" s="28"/>
      <c r="B33" s="29"/>
      <c r="C33" s="30"/>
      <c r="E33" s="28"/>
      <c r="F33" s="29"/>
      <c r="G33" s="30"/>
      <c r="I33" s="28"/>
      <c r="J33" s="29"/>
      <c r="K33" s="30"/>
      <c r="M33" s="28"/>
      <c r="N33" s="29"/>
      <c r="O33" s="30"/>
      <c r="Q33" s="28"/>
      <c r="R33" s="29"/>
      <c r="S33" s="30"/>
      <c r="T33" s="31"/>
      <c r="U33" s="28"/>
      <c r="V33" s="29"/>
      <c r="W33" s="30"/>
      <c r="X33" s="32"/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O33" s="28"/>
      <c r="AP33" s="29"/>
      <c r="AQ33" s="30"/>
      <c r="AS33" s="28">
        <v>1</v>
      </c>
      <c r="AT33" s="29"/>
      <c r="AU33" s="30"/>
      <c r="AV33" s="3">
        <v>4.5</v>
      </c>
      <c r="AW33" s="33"/>
      <c r="AX33" s="34"/>
      <c r="AY33" s="34"/>
      <c r="BA33" s="33"/>
      <c r="BB33" s="34"/>
      <c r="BC33" s="34"/>
      <c r="BN33" t="s">
        <v>105</v>
      </c>
      <c r="BO33" t="s">
        <v>37</v>
      </c>
      <c r="BP33" t="s">
        <v>57</v>
      </c>
      <c r="BQ33" s="37">
        <f t="shared" si="1"/>
        <v>4.5</v>
      </c>
      <c r="BR33">
        <f t="shared" si="2"/>
        <v>1</v>
      </c>
      <c r="BS33">
        <f t="shared" si="3"/>
        <v>0</v>
      </c>
      <c r="BT33">
        <f t="shared" si="4"/>
        <v>0</v>
      </c>
      <c r="BU33" s="38">
        <f t="shared" si="5"/>
        <v>0</v>
      </c>
      <c r="BV33">
        <f t="shared" si="6"/>
        <v>0</v>
      </c>
      <c r="BW33">
        <f t="shared" si="7"/>
        <v>0</v>
      </c>
      <c r="BX33">
        <f t="shared" si="8"/>
        <v>0</v>
      </c>
      <c r="BY33" s="39">
        <f t="shared" si="9"/>
        <v>4.5</v>
      </c>
      <c r="BZ33">
        <f t="shared" si="10"/>
        <v>1</v>
      </c>
      <c r="CA33">
        <f t="shared" si="11"/>
        <v>0</v>
      </c>
      <c r="CB33">
        <f t="shared" si="12"/>
        <v>0</v>
      </c>
    </row>
    <row r="34" spans="1:80" x14ac:dyDescent="0.25">
      <c r="A34" s="28"/>
      <c r="B34" s="29">
        <v>1</v>
      </c>
      <c r="C34" s="30"/>
      <c r="D34">
        <v>3</v>
      </c>
      <c r="E34" s="28"/>
      <c r="F34" s="29"/>
      <c r="G34" s="30"/>
      <c r="I34" s="28"/>
      <c r="J34" s="29"/>
      <c r="K34" s="30"/>
      <c r="M34" s="28"/>
      <c r="N34" s="29"/>
      <c r="O34" s="30"/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/>
      <c r="AH34" s="29"/>
      <c r="AI34" s="30"/>
      <c r="AK34" s="28"/>
      <c r="AL34" s="29"/>
      <c r="AM34" s="30"/>
      <c r="AP34" s="29"/>
      <c r="AQ34" s="30">
        <v>1</v>
      </c>
      <c r="AR34" s="2">
        <v>1.5</v>
      </c>
      <c r="AS34" s="28"/>
      <c r="AT34" s="29"/>
      <c r="AU34" s="30"/>
      <c r="AW34" s="33"/>
      <c r="AX34" s="34"/>
      <c r="AY34" s="34"/>
      <c r="BA34" s="33"/>
      <c r="BB34" s="34"/>
      <c r="BC34" s="34"/>
      <c r="BM34" s="10">
        <v>28</v>
      </c>
      <c r="BN34" t="s">
        <v>45</v>
      </c>
      <c r="BO34" t="s">
        <v>46</v>
      </c>
      <c r="BP34" t="s">
        <v>33</v>
      </c>
      <c r="BQ34" s="37">
        <f t="shared" si="1"/>
        <v>4.5</v>
      </c>
      <c r="BR34">
        <f t="shared" si="2"/>
        <v>0</v>
      </c>
      <c r="BS34">
        <f t="shared" si="3"/>
        <v>1</v>
      </c>
      <c r="BT34">
        <f t="shared" si="4"/>
        <v>1</v>
      </c>
      <c r="BU34" s="38">
        <f t="shared" si="5"/>
        <v>4.5</v>
      </c>
      <c r="BV34">
        <f t="shared" si="6"/>
        <v>0</v>
      </c>
      <c r="BW34">
        <f t="shared" si="7"/>
        <v>1</v>
      </c>
      <c r="BX34">
        <f t="shared" si="8"/>
        <v>1</v>
      </c>
      <c r="BY34" s="39">
        <f t="shared" si="9"/>
        <v>0</v>
      </c>
      <c r="BZ34">
        <f t="shared" si="10"/>
        <v>0</v>
      </c>
      <c r="CA34">
        <f t="shared" si="11"/>
        <v>0</v>
      </c>
      <c r="CB34">
        <f t="shared" si="12"/>
        <v>0</v>
      </c>
    </row>
    <row r="35" spans="1:80" x14ac:dyDescent="0.25">
      <c r="Q35" s="28"/>
      <c r="R35" s="29"/>
      <c r="S35" s="30"/>
      <c r="T35" s="31"/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/>
      <c r="AH35" s="29"/>
      <c r="AI35" s="30"/>
      <c r="AK35" s="28"/>
      <c r="AL35" s="29"/>
      <c r="AM35" s="30"/>
      <c r="AO35" s="28"/>
      <c r="AP35" s="29"/>
      <c r="AQ35" s="30">
        <v>1</v>
      </c>
      <c r="AR35" s="2">
        <v>1.5</v>
      </c>
      <c r="AS35" s="28"/>
      <c r="AT35" s="29">
        <v>1</v>
      </c>
      <c r="AU35" s="30"/>
      <c r="AV35" s="3">
        <v>3</v>
      </c>
      <c r="AW35" s="33"/>
      <c r="AX35" s="34"/>
      <c r="AY35" s="34"/>
      <c r="BA35" s="33"/>
      <c r="BB35" s="34"/>
      <c r="BC35" s="34"/>
      <c r="BN35" t="s">
        <v>61</v>
      </c>
      <c r="BO35" t="s">
        <v>62</v>
      </c>
      <c r="BP35" t="s">
        <v>57</v>
      </c>
      <c r="BQ35" s="37">
        <f t="shared" si="1"/>
        <v>4.5</v>
      </c>
      <c r="BR35">
        <f t="shared" si="2"/>
        <v>0</v>
      </c>
      <c r="BS35">
        <f t="shared" si="3"/>
        <v>1</v>
      </c>
      <c r="BT35">
        <f t="shared" si="4"/>
        <v>1</v>
      </c>
      <c r="BU35" s="38">
        <f t="shared" si="5"/>
        <v>1.5</v>
      </c>
      <c r="BV35">
        <f t="shared" si="6"/>
        <v>0</v>
      </c>
      <c r="BW35">
        <f t="shared" si="7"/>
        <v>0</v>
      </c>
      <c r="BX35">
        <f t="shared" si="8"/>
        <v>1</v>
      </c>
      <c r="BY35" s="39">
        <f t="shared" si="9"/>
        <v>3</v>
      </c>
      <c r="BZ35">
        <f t="shared" si="10"/>
        <v>0</v>
      </c>
      <c r="CA35">
        <f t="shared" si="11"/>
        <v>1</v>
      </c>
      <c r="CB35">
        <f t="shared" si="12"/>
        <v>0</v>
      </c>
    </row>
    <row r="36" spans="1:80" x14ac:dyDescent="0.25">
      <c r="Q36" s="28"/>
      <c r="R36" s="29"/>
      <c r="S36" s="30"/>
      <c r="T36" s="31"/>
      <c r="U36" s="28"/>
      <c r="V36" s="29"/>
      <c r="W36" s="30"/>
      <c r="X36" s="32"/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/>
      <c r="AO36" s="28"/>
      <c r="AP36" s="29"/>
      <c r="AQ36" s="30">
        <v>1</v>
      </c>
      <c r="AR36" s="2">
        <v>1.5</v>
      </c>
      <c r="AS36" s="28"/>
      <c r="AT36" s="29">
        <v>1</v>
      </c>
      <c r="AU36" s="30"/>
      <c r="AV36" s="3">
        <v>3</v>
      </c>
      <c r="AW36" s="33"/>
      <c r="AX36" s="34"/>
      <c r="AY36" s="34"/>
      <c r="BA36" s="33"/>
      <c r="BB36" s="34"/>
      <c r="BC36" s="34"/>
      <c r="BN36" t="s">
        <v>73</v>
      </c>
      <c r="BO36" t="s">
        <v>40</v>
      </c>
      <c r="BP36" t="s">
        <v>57</v>
      </c>
      <c r="BQ36" s="37">
        <f t="shared" si="1"/>
        <v>4.5</v>
      </c>
      <c r="BR36">
        <f t="shared" si="2"/>
        <v>0</v>
      </c>
      <c r="BS36">
        <f t="shared" si="3"/>
        <v>1</v>
      </c>
      <c r="BT36">
        <f t="shared" si="4"/>
        <v>1</v>
      </c>
      <c r="BU36" s="38">
        <f t="shared" si="5"/>
        <v>1.5</v>
      </c>
      <c r="BV36">
        <f t="shared" si="6"/>
        <v>0</v>
      </c>
      <c r="BW36">
        <f t="shared" si="7"/>
        <v>0</v>
      </c>
      <c r="BX36">
        <f t="shared" si="8"/>
        <v>1</v>
      </c>
      <c r="BY36" s="39">
        <f t="shared" si="9"/>
        <v>3</v>
      </c>
      <c r="BZ36">
        <f t="shared" si="10"/>
        <v>0</v>
      </c>
      <c r="CA36">
        <f t="shared" si="11"/>
        <v>1</v>
      </c>
      <c r="CB36">
        <f t="shared" si="12"/>
        <v>0</v>
      </c>
    </row>
    <row r="37" spans="1:80" x14ac:dyDescent="0.25">
      <c r="A37" s="28"/>
      <c r="B37" s="29"/>
      <c r="C37" s="30"/>
      <c r="E37" s="28"/>
      <c r="F37" s="29"/>
      <c r="G37" s="30"/>
      <c r="I37" s="28"/>
      <c r="J37" s="29"/>
      <c r="K37" s="30"/>
      <c r="M37" s="28"/>
      <c r="N37" s="29"/>
      <c r="O37" s="30"/>
      <c r="Q37" s="28"/>
      <c r="R37" s="29">
        <v>1</v>
      </c>
      <c r="S37" s="30"/>
      <c r="T37" s="31">
        <v>2</v>
      </c>
      <c r="U37" s="28"/>
      <c r="V37" s="29"/>
      <c r="W37" s="30"/>
      <c r="X37" s="32"/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T37" s="29"/>
      <c r="AU37" s="30"/>
      <c r="AW37" s="33"/>
      <c r="AX37" s="34"/>
      <c r="AY37" s="34"/>
      <c r="BA37" s="33"/>
      <c r="BB37" s="34"/>
      <c r="BC37" s="34"/>
      <c r="BE37" s="33">
        <v>1</v>
      </c>
      <c r="BH37" s="35">
        <v>1.5</v>
      </c>
      <c r="BM37" s="10">
        <v>31</v>
      </c>
      <c r="BN37" t="s">
        <v>95</v>
      </c>
      <c r="BO37" t="s">
        <v>96</v>
      </c>
      <c r="BP37" t="s">
        <v>33</v>
      </c>
      <c r="BQ37" s="37">
        <f t="shared" si="1"/>
        <v>3.5</v>
      </c>
      <c r="BR37">
        <f t="shared" si="2"/>
        <v>1</v>
      </c>
      <c r="BS37">
        <f t="shared" si="3"/>
        <v>1</v>
      </c>
      <c r="BT37">
        <f t="shared" si="4"/>
        <v>0</v>
      </c>
      <c r="BU37" s="38">
        <f t="shared" si="5"/>
        <v>3.5</v>
      </c>
      <c r="BV37">
        <f t="shared" si="6"/>
        <v>1</v>
      </c>
      <c r="BW37">
        <f t="shared" si="7"/>
        <v>1</v>
      </c>
      <c r="BX37">
        <f t="shared" si="8"/>
        <v>0</v>
      </c>
      <c r="BY37" s="39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</row>
    <row r="38" spans="1:80" x14ac:dyDescent="0.25">
      <c r="Q38" s="28"/>
      <c r="R38" s="29"/>
      <c r="S38" s="30"/>
      <c r="T38" s="31"/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/>
      <c r="AK38" s="28"/>
      <c r="AL38" s="29"/>
      <c r="AM38" s="30"/>
      <c r="AO38" s="28"/>
      <c r="AP38" s="29"/>
      <c r="AQ38" s="30"/>
      <c r="AS38" s="28"/>
      <c r="AT38" s="29"/>
      <c r="AU38" s="30"/>
      <c r="AW38" s="33">
        <v>1</v>
      </c>
      <c r="AX38" s="34"/>
      <c r="AY38" s="34"/>
      <c r="AZ38" s="35">
        <v>3</v>
      </c>
      <c r="BA38" s="33"/>
      <c r="BB38" s="34"/>
      <c r="BC38" s="34"/>
      <c r="BM38" s="10">
        <f t="shared" si="0"/>
        <v>32</v>
      </c>
      <c r="BN38" t="s">
        <v>111</v>
      </c>
      <c r="BO38" t="s">
        <v>126</v>
      </c>
      <c r="BP38" t="s">
        <v>127</v>
      </c>
      <c r="BQ38" s="37">
        <f t="shared" si="1"/>
        <v>3</v>
      </c>
      <c r="BR38">
        <f t="shared" si="2"/>
        <v>1</v>
      </c>
      <c r="BS38">
        <f t="shared" si="3"/>
        <v>0</v>
      </c>
      <c r="BT38">
        <f t="shared" si="4"/>
        <v>0</v>
      </c>
      <c r="BU38" s="38">
        <f t="shared" si="5"/>
        <v>3</v>
      </c>
      <c r="BV38">
        <f t="shared" si="6"/>
        <v>1</v>
      </c>
      <c r="BW38">
        <f t="shared" si="7"/>
        <v>0</v>
      </c>
      <c r="BX38">
        <f t="shared" si="8"/>
        <v>0</v>
      </c>
      <c r="BY38" s="39">
        <f t="shared" si="9"/>
        <v>0</v>
      </c>
      <c r="BZ38">
        <f t="shared" si="10"/>
        <v>0</v>
      </c>
      <c r="CA38">
        <f t="shared" si="11"/>
        <v>0</v>
      </c>
      <c r="CB38">
        <f t="shared" si="12"/>
        <v>0</v>
      </c>
    </row>
    <row r="39" spans="1:80" x14ac:dyDescent="0.25">
      <c r="A39" s="28"/>
      <c r="B39" s="29"/>
      <c r="C39" s="30"/>
      <c r="E39" s="28"/>
      <c r="F39" s="29"/>
      <c r="G39" s="30"/>
      <c r="I39" s="28"/>
      <c r="J39" s="29"/>
      <c r="K39" s="30"/>
      <c r="M39" s="28"/>
      <c r="N39" s="29"/>
      <c r="O39" s="30"/>
      <c r="Q39" s="28">
        <v>1</v>
      </c>
      <c r="R39" s="29"/>
      <c r="S39" s="30"/>
      <c r="T39" s="31">
        <v>3</v>
      </c>
      <c r="U39" s="28"/>
      <c r="V39" s="29"/>
      <c r="W39" s="30"/>
      <c r="X39" s="32"/>
      <c r="Y39" s="28"/>
      <c r="Z39" s="29"/>
      <c r="AA39" s="30"/>
      <c r="AB39" s="31"/>
      <c r="AC39" s="28"/>
      <c r="AD39" s="29"/>
      <c r="AE39" s="30"/>
      <c r="AF39" s="32"/>
      <c r="AG39" s="28"/>
      <c r="AH39" s="29"/>
      <c r="AI39" s="30"/>
      <c r="AK39" s="28"/>
      <c r="AL39" s="29"/>
      <c r="AM39" s="30"/>
      <c r="AO39" s="28"/>
      <c r="AP39" s="29"/>
      <c r="AQ39" s="30"/>
      <c r="AS39" s="28"/>
      <c r="AT39" s="29"/>
      <c r="AU39" s="30"/>
      <c r="AW39" s="33"/>
      <c r="AX39" s="34"/>
      <c r="AY39" s="34"/>
      <c r="BA39" s="33"/>
      <c r="BB39" s="34"/>
      <c r="BC39" s="34"/>
      <c r="BN39" t="s">
        <v>116</v>
      </c>
      <c r="BO39" t="s">
        <v>117</v>
      </c>
      <c r="BP39" t="s">
        <v>33</v>
      </c>
      <c r="BQ39" s="37">
        <f t="shared" ref="BQ39:BQ57" si="13">BU39+BY39</f>
        <v>3</v>
      </c>
      <c r="BR39">
        <f t="shared" ref="BR39:BR57" si="14">BV39+BZ39</f>
        <v>1</v>
      </c>
      <c r="BS39">
        <f t="shared" ref="BS39:BS57" si="15">BW39+CA39</f>
        <v>0</v>
      </c>
      <c r="BT39">
        <f t="shared" ref="BT39:BT57" si="16">BX39+CB39</f>
        <v>0</v>
      </c>
      <c r="BU39" s="38">
        <f t="shared" ref="BU39:BU57" si="17">L39+D39+T39+AB39+AJ39+AR39+AZ39+BH39</f>
        <v>3</v>
      </c>
      <c r="BV39">
        <f t="shared" ref="BV39:BV57" si="18">I39+A39+Q39+Y39+AG39+AO39+AW39+BE39</f>
        <v>1</v>
      </c>
      <c r="BW39">
        <f t="shared" ref="BW39:BW57" si="19">J39+B39+R39+Z39+AH39+AP39+AX39+BF39</f>
        <v>0</v>
      </c>
      <c r="BX39">
        <f t="shared" ref="BX39:BX57" si="20">K39+C39+S39+AA39+AI39+AQ39+AY39+BG39</f>
        <v>0</v>
      </c>
      <c r="BY39" s="39">
        <f t="shared" ref="BY39:BY57" si="21">P39+H39+X39+AF39+AN39+AV39+BD39+BL39</f>
        <v>0</v>
      </c>
      <c r="BZ39">
        <f t="shared" ref="BZ39:BZ57" si="22">M39+E39+U39+AC39+AK39+AS39+BA39+BI39</f>
        <v>0</v>
      </c>
      <c r="CA39">
        <f t="shared" ref="CA39:CA57" si="23">N39+F39+V39+AD39+AL39+AT39+BB39+BJ39</f>
        <v>0</v>
      </c>
      <c r="CB39">
        <f t="shared" ref="CB39:CB57" si="24">O39+G39+W39+AE39+AM39+AU39+BC39+BK39</f>
        <v>0</v>
      </c>
    </row>
    <row r="40" spans="1:80" x14ac:dyDescent="0.25">
      <c r="A40" s="28"/>
      <c r="B40" s="29"/>
      <c r="C40" s="30"/>
      <c r="E40" s="28"/>
      <c r="F40" s="29">
        <v>1</v>
      </c>
      <c r="G40" s="30"/>
      <c r="H40">
        <v>3</v>
      </c>
      <c r="I40" s="28"/>
      <c r="J40" s="29"/>
      <c r="K40" s="30"/>
      <c r="M40" s="28"/>
      <c r="N40" s="29"/>
      <c r="O40" s="30"/>
      <c r="Q40" s="28"/>
      <c r="R40" s="29"/>
      <c r="S40" s="30"/>
      <c r="T40" s="31"/>
      <c r="U40" s="28"/>
      <c r="V40" s="29"/>
      <c r="W40" s="30"/>
      <c r="X40" s="32"/>
      <c r="Y40" s="28"/>
      <c r="Z40" s="29"/>
      <c r="AA40" s="30"/>
      <c r="AB40" s="31"/>
      <c r="AC40" s="28"/>
      <c r="AD40" s="29"/>
      <c r="AE40" s="30"/>
      <c r="AF40" s="32"/>
      <c r="AG40" s="28"/>
      <c r="AH40" s="29"/>
      <c r="AI40" s="30"/>
      <c r="AK40" s="28"/>
      <c r="AL40" s="29"/>
      <c r="AM40" s="30"/>
      <c r="AO40" s="28"/>
      <c r="AP40" s="29"/>
      <c r="AQ40" s="30"/>
      <c r="AS40" s="28"/>
      <c r="AT40" s="29"/>
      <c r="AU40" s="30"/>
      <c r="AW40" s="33"/>
      <c r="AX40" s="34"/>
      <c r="AY40" s="34"/>
      <c r="BA40" s="33"/>
      <c r="BB40" s="34"/>
      <c r="BC40" s="34"/>
      <c r="BM40" s="10">
        <v>34</v>
      </c>
      <c r="BN40" t="s">
        <v>39</v>
      </c>
      <c r="BO40" t="s">
        <v>40</v>
      </c>
      <c r="BP40" t="s">
        <v>41</v>
      </c>
      <c r="BQ40" s="37">
        <f t="shared" si="13"/>
        <v>3</v>
      </c>
      <c r="BR40">
        <f t="shared" si="14"/>
        <v>0</v>
      </c>
      <c r="BS40">
        <f t="shared" si="15"/>
        <v>1</v>
      </c>
      <c r="BT40">
        <f t="shared" si="16"/>
        <v>0</v>
      </c>
      <c r="BU40" s="38">
        <f t="shared" si="17"/>
        <v>0</v>
      </c>
      <c r="BV40">
        <f t="shared" si="18"/>
        <v>0</v>
      </c>
      <c r="BW40">
        <f t="shared" si="19"/>
        <v>0</v>
      </c>
      <c r="BX40">
        <f t="shared" si="20"/>
        <v>0</v>
      </c>
      <c r="BY40" s="39">
        <f t="shared" si="21"/>
        <v>3</v>
      </c>
      <c r="BZ40">
        <f t="shared" si="22"/>
        <v>0</v>
      </c>
      <c r="CA40">
        <f t="shared" si="23"/>
        <v>1</v>
      </c>
      <c r="CB40">
        <f t="shared" si="24"/>
        <v>0</v>
      </c>
    </row>
    <row r="41" spans="1:80" x14ac:dyDescent="0.25">
      <c r="Q41" s="28"/>
      <c r="R41" s="29"/>
      <c r="S41" s="30"/>
      <c r="T41" s="31"/>
      <c r="U41" s="28"/>
      <c r="V41" s="29"/>
      <c r="W41" s="30"/>
      <c r="X41" s="32"/>
      <c r="Y41" s="28"/>
      <c r="Z41" s="29"/>
      <c r="AA41" s="30"/>
      <c r="AB41" s="31"/>
      <c r="AC41" s="28"/>
      <c r="AD41" s="29"/>
      <c r="AE41" s="30"/>
      <c r="AF41" s="32"/>
      <c r="AG41" s="28"/>
      <c r="AH41" s="29"/>
      <c r="AI41" s="30"/>
      <c r="AK41" s="28"/>
      <c r="AL41" s="29"/>
      <c r="AM41" s="30"/>
      <c r="AP41" s="29"/>
      <c r="AQ41" s="30"/>
      <c r="AS41" s="28"/>
      <c r="AT41" s="29">
        <v>1</v>
      </c>
      <c r="AU41" s="30"/>
      <c r="AV41" s="3">
        <v>3</v>
      </c>
      <c r="AW41" s="33"/>
      <c r="AX41" s="34"/>
      <c r="AY41" s="34"/>
      <c r="BA41" s="33"/>
      <c r="BB41" s="34"/>
      <c r="BC41" s="34"/>
      <c r="BN41" t="s">
        <v>53</v>
      </c>
      <c r="BO41" t="s">
        <v>54</v>
      </c>
      <c r="BP41" t="s">
        <v>33</v>
      </c>
      <c r="BQ41" s="37">
        <f t="shared" si="13"/>
        <v>3</v>
      </c>
      <c r="BR41">
        <f t="shared" si="14"/>
        <v>0</v>
      </c>
      <c r="BS41">
        <f t="shared" si="15"/>
        <v>1</v>
      </c>
      <c r="BT41">
        <f t="shared" si="16"/>
        <v>0</v>
      </c>
      <c r="BU41" s="38">
        <f t="shared" si="17"/>
        <v>0</v>
      </c>
      <c r="BV41">
        <f t="shared" si="18"/>
        <v>0</v>
      </c>
      <c r="BW41">
        <f t="shared" si="19"/>
        <v>0</v>
      </c>
      <c r="BX41">
        <f t="shared" si="20"/>
        <v>0</v>
      </c>
      <c r="BY41" s="39">
        <f t="shared" si="21"/>
        <v>3</v>
      </c>
      <c r="BZ41">
        <f t="shared" si="22"/>
        <v>0</v>
      </c>
      <c r="CA41">
        <f t="shared" si="23"/>
        <v>1</v>
      </c>
      <c r="CB41">
        <f t="shared" si="24"/>
        <v>0</v>
      </c>
    </row>
    <row r="42" spans="1:80" x14ac:dyDescent="0.25">
      <c r="A42" s="28"/>
      <c r="B42" s="29"/>
      <c r="C42" s="30"/>
      <c r="E42" s="28"/>
      <c r="F42" s="29">
        <v>1</v>
      </c>
      <c r="G42" s="30"/>
      <c r="H42">
        <v>3</v>
      </c>
      <c r="I42" s="28"/>
      <c r="J42" s="29"/>
      <c r="K42" s="30"/>
      <c r="M42" s="28"/>
      <c r="N42" s="29"/>
      <c r="O42" s="30"/>
      <c r="Q42" s="28"/>
      <c r="R42" s="29"/>
      <c r="S42" s="30"/>
      <c r="T42" s="31"/>
      <c r="U42" s="28"/>
      <c r="V42" s="29"/>
      <c r="W42" s="30"/>
      <c r="X42" s="32"/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/>
      <c r="AM42" s="30"/>
      <c r="AO42" s="28"/>
      <c r="AP42" s="29"/>
      <c r="AQ42" s="30"/>
      <c r="AS42" s="28"/>
      <c r="AT42" s="29"/>
      <c r="AU42" s="30"/>
      <c r="AW42" s="33"/>
      <c r="AX42" s="34"/>
      <c r="AY42" s="34"/>
      <c r="BA42" s="33"/>
      <c r="BB42" s="34"/>
      <c r="BC42" s="34"/>
      <c r="BN42" t="s">
        <v>87</v>
      </c>
      <c r="BO42" t="s">
        <v>88</v>
      </c>
      <c r="BP42" t="s">
        <v>89</v>
      </c>
      <c r="BQ42" s="37">
        <f t="shared" si="13"/>
        <v>3</v>
      </c>
      <c r="BR42">
        <f t="shared" si="14"/>
        <v>0</v>
      </c>
      <c r="BS42">
        <f t="shared" si="15"/>
        <v>1</v>
      </c>
      <c r="BT42">
        <f t="shared" si="16"/>
        <v>0</v>
      </c>
      <c r="BU42" s="38">
        <f t="shared" si="17"/>
        <v>0</v>
      </c>
      <c r="BV42">
        <f t="shared" si="18"/>
        <v>0</v>
      </c>
      <c r="BW42">
        <f t="shared" si="19"/>
        <v>0</v>
      </c>
      <c r="BX42">
        <f t="shared" si="20"/>
        <v>0</v>
      </c>
      <c r="BY42" s="39">
        <f t="shared" si="21"/>
        <v>3</v>
      </c>
      <c r="BZ42">
        <f t="shared" si="22"/>
        <v>0</v>
      </c>
      <c r="CA42">
        <f t="shared" si="23"/>
        <v>1</v>
      </c>
      <c r="CB42">
        <f t="shared" si="24"/>
        <v>0</v>
      </c>
    </row>
    <row r="43" spans="1:80" x14ac:dyDescent="0.25">
      <c r="A43" s="28"/>
      <c r="B43" s="29"/>
      <c r="C43" s="30"/>
      <c r="E43" s="28"/>
      <c r="F43" s="29"/>
      <c r="G43" s="30"/>
      <c r="I43" s="28"/>
      <c r="J43" s="29"/>
      <c r="K43" s="30"/>
      <c r="M43" s="28"/>
      <c r="N43" s="29"/>
      <c r="O43" s="30"/>
      <c r="Q43" s="28"/>
      <c r="R43" s="29"/>
      <c r="S43" s="30"/>
      <c r="T43" s="31"/>
      <c r="U43" s="28"/>
      <c r="V43" s="29"/>
      <c r="W43" s="30"/>
      <c r="X43" s="32"/>
      <c r="Y43" s="28"/>
      <c r="Z43" s="29"/>
      <c r="AA43" s="30"/>
      <c r="AB43" s="31"/>
      <c r="AC43" s="28"/>
      <c r="AD43" s="29"/>
      <c r="AE43" s="30"/>
      <c r="AF43" s="32"/>
      <c r="AG43" s="28"/>
      <c r="AH43" s="29"/>
      <c r="AI43" s="30">
        <v>1</v>
      </c>
      <c r="AJ43" s="2">
        <v>1.5</v>
      </c>
      <c r="AK43" s="28"/>
      <c r="AL43" s="29"/>
      <c r="AM43" s="30"/>
      <c r="AO43" s="28"/>
      <c r="AP43" s="29"/>
      <c r="AQ43" s="30">
        <v>1</v>
      </c>
      <c r="AR43" s="2">
        <v>1.5</v>
      </c>
      <c r="AS43" s="28"/>
      <c r="AT43" s="29"/>
      <c r="AU43" s="30"/>
      <c r="AW43" s="33"/>
      <c r="AX43" s="34"/>
      <c r="AY43" s="34"/>
      <c r="BA43" s="33"/>
      <c r="BB43" s="34"/>
      <c r="BC43" s="34"/>
      <c r="BM43" s="10">
        <v>37</v>
      </c>
      <c r="BN43" t="s">
        <v>75</v>
      </c>
      <c r="BO43" t="s">
        <v>76</v>
      </c>
      <c r="BP43" t="s">
        <v>77</v>
      </c>
      <c r="BQ43" s="37">
        <f t="shared" si="13"/>
        <v>3</v>
      </c>
      <c r="BR43">
        <f t="shared" si="14"/>
        <v>0</v>
      </c>
      <c r="BS43">
        <f t="shared" si="15"/>
        <v>0</v>
      </c>
      <c r="BT43">
        <f t="shared" si="16"/>
        <v>2</v>
      </c>
      <c r="BU43" s="38">
        <f t="shared" si="17"/>
        <v>3</v>
      </c>
      <c r="BV43">
        <f t="shared" si="18"/>
        <v>0</v>
      </c>
      <c r="BW43">
        <f t="shared" si="19"/>
        <v>0</v>
      </c>
      <c r="BX43">
        <f t="shared" si="20"/>
        <v>2</v>
      </c>
      <c r="BY43" s="39">
        <f t="shared" si="21"/>
        <v>0</v>
      </c>
      <c r="BZ43">
        <f t="shared" si="22"/>
        <v>0</v>
      </c>
      <c r="CA43">
        <f t="shared" si="23"/>
        <v>0</v>
      </c>
      <c r="CB43">
        <f t="shared" si="24"/>
        <v>0</v>
      </c>
    </row>
    <row r="44" spans="1:80" x14ac:dyDescent="0.25">
      <c r="A44" s="28"/>
      <c r="B44" s="29"/>
      <c r="C44" s="30"/>
      <c r="E44" s="28"/>
      <c r="F44" s="29"/>
      <c r="G44" s="30"/>
      <c r="I44" s="28"/>
      <c r="J44" s="29"/>
      <c r="K44" s="30"/>
      <c r="M44" s="28"/>
      <c r="N44" s="29"/>
      <c r="O44" s="30"/>
      <c r="Q44" s="28"/>
      <c r="R44" s="29"/>
      <c r="S44" s="30"/>
      <c r="T44" s="31"/>
      <c r="U44" s="28"/>
      <c r="V44" s="29"/>
      <c r="W44" s="30"/>
      <c r="X44" s="32"/>
      <c r="Y44" s="28"/>
      <c r="Z44" s="29"/>
      <c r="AA44" s="30"/>
      <c r="AB44" s="31"/>
      <c r="AC44" s="28"/>
      <c r="AD44" s="29"/>
      <c r="AE44" s="30"/>
      <c r="AF44" s="32"/>
      <c r="AG44" s="28"/>
      <c r="AH44" s="29"/>
      <c r="AI44" s="30"/>
      <c r="AK44" s="28"/>
      <c r="AL44" s="29"/>
      <c r="AM44" s="30"/>
      <c r="AO44" s="28"/>
      <c r="AP44" s="29"/>
      <c r="AQ44" s="30">
        <v>1</v>
      </c>
      <c r="AR44" s="2">
        <v>1.5</v>
      </c>
      <c r="AT44" s="29"/>
      <c r="AU44" s="30">
        <v>1</v>
      </c>
      <c r="AV44" s="3">
        <v>1.5</v>
      </c>
      <c r="AW44" s="33"/>
      <c r="AX44" s="34"/>
      <c r="AY44" s="34"/>
      <c r="BA44" s="33"/>
      <c r="BB44" s="34"/>
      <c r="BC44" s="34"/>
      <c r="BN44" t="s">
        <v>118</v>
      </c>
      <c r="BO44" t="s">
        <v>119</v>
      </c>
      <c r="BP44" t="s">
        <v>57</v>
      </c>
      <c r="BQ44" s="37">
        <f t="shared" si="13"/>
        <v>3</v>
      </c>
      <c r="BR44">
        <f t="shared" si="14"/>
        <v>0</v>
      </c>
      <c r="BS44">
        <f t="shared" si="15"/>
        <v>0</v>
      </c>
      <c r="BT44">
        <f t="shared" si="16"/>
        <v>2</v>
      </c>
      <c r="BU44" s="38">
        <f t="shared" si="17"/>
        <v>1.5</v>
      </c>
      <c r="BV44">
        <f t="shared" si="18"/>
        <v>0</v>
      </c>
      <c r="BW44">
        <f t="shared" si="19"/>
        <v>0</v>
      </c>
      <c r="BX44">
        <f t="shared" si="20"/>
        <v>1</v>
      </c>
      <c r="BY44" s="39">
        <f t="shared" si="21"/>
        <v>1.5</v>
      </c>
      <c r="BZ44">
        <f t="shared" si="22"/>
        <v>0</v>
      </c>
      <c r="CA44">
        <f t="shared" si="23"/>
        <v>0</v>
      </c>
      <c r="CB44">
        <f t="shared" si="24"/>
        <v>1</v>
      </c>
    </row>
    <row r="45" spans="1:80" x14ac:dyDescent="0.25">
      <c r="Q45" s="28"/>
      <c r="R45" s="29"/>
      <c r="S45" s="30"/>
      <c r="T45" s="31"/>
      <c r="U45" s="28"/>
      <c r="V45" s="29"/>
      <c r="W45" s="30"/>
      <c r="X45" s="32"/>
      <c r="Y45" s="28"/>
      <c r="Z45" s="29"/>
      <c r="AA45" s="30"/>
      <c r="AB45" s="31"/>
      <c r="AC45" s="28"/>
      <c r="AD45" s="29"/>
      <c r="AE45" s="30"/>
      <c r="AF45" s="32"/>
      <c r="AG45" s="28"/>
      <c r="AH45" s="29"/>
      <c r="AI45" s="30"/>
      <c r="AK45" s="28"/>
      <c r="AL45" s="29"/>
      <c r="AM45" s="30"/>
      <c r="AO45" s="28"/>
      <c r="AP45" s="29"/>
      <c r="AQ45" s="30"/>
      <c r="AS45" s="28"/>
      <c r="AT45" s="29"/>
      <c r="AU45" s="30"/>
      <c r="AW45" s="33"/>
      <c r="AX45" s="34">
        <v>1</v>
      </c>
      <c r="AY45" s="34"/>
      <c r="AZ45" s="35">
        <v>2</v>
      </c>
      <c r="BA45" s="33"/>
      <c r="BB45" s="34"/>
      <c r="BC45" s="34"/>
      <c r="BM45" s="10">
        <v>39</v>
      </c>
      <c r="BN45" t="s">
        <v>128</v>
      </c>
      <c r="BO45" t="s">
        <v>129</v>
      </c>
      <c r="BP45" t="s">
        <v>130</v>
      </c>
      <c r="BQ45" s="37">
        <f t="shared" si="13"/>
        <v>2</v>
      </c>
      <c r="BR45">
        <f t="shared" si="14"/>
        <v>0</v>
      </c>
      <c r="BS45">
        <f t="shared" si="15"/>
        <v>1</v>
      </c>
      <c r="BT45">
        <f t="shared" si="16"/>
        <v>0</v>
      </c>
      <c r="BU45" s="38">
        <f t="shared" si="17"/>
        <v>2</v>
      </c>
      <c r="BV45">
        <f t="shared" si="18"/>
        <v>0</v>
      </c>
      <c r="BW45">
        <f t="shared" si="19"/>
        <v>1</v>
      </c>
      <c r="BX45">
        <f t="shared" si="20"/>
        <v>0</v>
      </c>
      <c r="BY45" s="39">
        <f t="shared" si="21"/>
        <v>0</v>
      </c>
      <c r="BZ45">
        <f t="shared" si="22"/>
        <v>0</v>
      </c>
      <c r="CA45">
        <f t="shared" si="23"/>
        <v>0</v>
      </c>
      <c r="CB45">
        <f t="shared" si="24"/>
        <v>0</v>
      </c>
    </row>
    <row r="46" spans="1:80" x14ac:dyDescent="0.25">
      <c r="A46" s="28"/>
      <c r="B46" s="29"/>
      <c r="C46" s="30"/>
      <c r="E46" s="28"/>
      <c r="F46" s="29"/>
      <c r="G46" s="30"/>
      <c r="I46" s="28"/>
      <c r="J46" s="29"/>
      <c r="K46" s="30"/>
      <c r="M46" s="28"/>
      <c r="N46" s="29"/>
      <c r="O46" s="30"/>
      <c r="Q46" s="28"/>
      <c r="R46" s="29"/>
      <c r="S46" s="30"/>
      <c r="T46" s="31"/>
      <c r="U46" s="28"/>
      <c r="V46" s="29">
        <v>1</v>
      </c>
      <c r="W46" s="30"/>
      <c r="X46" s="32">
        <v>2</v>
      </c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Q46" s="30"/>
      <c r="AS46" s="28"/>
      <c r="AT46" s="29"/>
      <c r="AU46" s="30"/>
      <c r="AW46" s="33"/>
      <c r="AX46" s="34"/>
      <c r="AY46" s="34"/>
      <c r="BA46" s="33"/>
      <c r="BB46" s="34"/>
      <c r="BC46" s="34"/>
      <c r="BN46" t="s">
        <v>123</v>
      </c>
      <c r="BO46" t="s">
        <v>86</v>
      </c>
      <c r="BP46" t="s">
        <v>124</v>
      </c>
      <c r="BQ46" s="37">
        <f t="shared" si="13"/>
        <v>2</v>
      </c>
      <c r="BR46">
        <f t="shared" si="14"/>
        <v>0</v>
      </c>
      <c r="BS46">
        <f t="shared" si="15"/>
        <v>1</v>
      </c>
      <c r="BT46">
        <f t="shared" si="16"/>
        <v>0</v>
      </c>
      <c r="BU46" s="38">
        <f t="shared" si="17"/>
        <v>0</v>
      </c>
      <c r="BV46">
        <f t="shared" si="18"/>
        <v>0</v>
      </c>
      <c r="BW46">
        <f t="shared" si="19"/>
        <v>0</v>
      </c>
      <c r="BX46">
        <f t="shared" si="20"/>
        <v>0</v>
      </c>
      <c r="BY46" s="39">
        <f t="shared" si="21"/>
        <v>2</v>
      </c>
      <c r="BZ46">
        <f t="shared" si="22"/>
        <v>0</v>
      </c>
      <c r="CA46">
        <f t="shared" si="23"/>
        <v>1</v>
      </c>
      <c r="CB46">
        <f t="shared" si="24"/>
        <v>0</v>
      </c>
    </row>
    <row r="47" spans="1:80" x14ac:dyDescent="0.25">
      <c r="A47" s="28"/>
      <c r="B47" s="29"/>
      <c r="C47" s="30"/>
      <c r="E47" s="28"/>
      <c r="F47" s="29"/>
      <c r="G47" s="30"/>
      <c r="I47" s="28"/>
      <c r="J47" s="29"/>
      <c r="K47" s="30"/>
      <c r="M47" s="28"/>
      <c r="N47" s="29"/>
      <c r="O47" s="30"/>
      <c r="Q47" s="28"/>
      <c r="R47" s="29"/>
      <c r="S47" s="30"/>
      <c r="T47" s="31"/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/>
      <c r="AI47" s="30"/>
      <c r="AK47" s="28"/>
      <c r="AL47" s="29"/>
      <c r="AM47" s="30"/>
      <c r="AO47" s="28"/>
      <c r="AP47" s="29"/>
      <c r="AQ47" s="30">
        <v>1</v>
      </c>
      <c r="AR47" s="2">
        <v>1.5</v>
      </c>
      <c r="AT47" s="29"/>
      <c r="AU47" s="30"/>
      <c r="AW47" s="33"/>
      <c r="AX47" s="34"/>
      <c r="AY47" s="34"/>
      <c r="BA47" s="33"/>
      <c r="BB47" s="34"/>
      <c r="BC47" s="34"/>
      <c r="BM47" s="10">
        <v>41</v>
      </c>
      <c r="BN47" t="s">
        <v>28</v>
      </c>
      <c r="BO47" t="s">
        <v>29</v>
      </c>
      <c r="BP47" t="s">
        <v>30</v>
      </c>
      <c r="BQ47" s="37">
        <f t="shared" si="13"/>
        <v>1.5</v>
      </c>
      <c r="BR47">
        <f t="shared" si="14"/>
        <v>0</v>
      </c>
      <c r="BS47">
        <f t="shared" si="15"/>
        <v>0</v>
      </c>
      <c r="BT47">
        <f t="shared" si="16"/>
        <v>1</v>
      </c>
      <c r="BU47" s="38">
        <f t="shared" si="17"/>
        <v>1.5</v>
      </c>
      <c r="BV47">
        <f t="shared" si="18"/>
        <v>0</v>
      </c>
      <c r="BW47">
        <f t="shared" si="19"/>
        <v>0</v>
      </c>
      <c r="BX47">
        <f t="shared" si="20"/>
        <v>1</v>
      </c>
      <c r="BY47" s="39">
        <f t="shared" si="21"/>
        <v>0</v>
      </c>
      <c r="BZ47">
        <f t="shared" si="22"/>
        <v>0</v>
      </c>
      <c r="CA47">
        <f t="shared" si="23"/>
        <v>0</v>
      </c>
      <c r="CB47">
        <f t="shared" si="24"/>
        <v>0</v>
      </c>
    </row>
    <row r="48" spans="1:80" x14ac:dyDescent="0.25">
      <c r="A48" s="28"/>
      <c r="B48" s="29"/>
      <c r="C48" s="30"/>
      <c r="E48" s="28"/>
      <c r="F48" s="29"/>
      <c r="G48" s="30"/>
      <c r="I48" s="28"/>
      <c r="J48" s="29"/>
      <c r="K48" s="30"/>
      <c r="M48" s="28"/>
      <c r="N48" s="29"/>
      <c r="O48" s="30"/>
      <c r="Q48" s="28"/>
      <c r="R48" s="29"/>
      <c r="S48" s="30"/>
      <c r="T48" s="31"/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/>
      <c r="AK48" s="28"/>
      <c r="AL48" s="29"/>
      <c r="AM48" s="30"/>
      <c r="AO48" s="28"/>
      <c r="AP48" s="29"/>
      <c r="AQ48" s="30">
        <v>1</v>
      </c>
      <c r="AR48" s="2">
        <v>1.5</v>
      </c>
      <c r="AT48" s="29"/>
      <c r="AU48" s="30"/>
      <c r="AW48" s="33"/>
      <c r="AX48" s="34"/>
      <c r="AY48" s="34"/>
      <c r="BA48" s="33"/>
      <c r="BB48" s="34"/>
      <c r="BC48" s="34"/>
      <c r="BN48" t="s">
        <v>42</v>
      </c>
      <c r="BO48" t="s">
        <v>43</v>
      </c>
      <c r="BP48" t="s">
        <v>44</v>
      </c>
      <c r="BQ48" s="37">
        <f t="shared" si="13"/>
        <v>1.5</v>
      </c>
      <c r="BR48">
        <f t="shared" si="14"/>
        <v>0</v>
      </c>
      <c r="BS48">
        <f t="shared" si="15"/>
        <v>0</v>
      </c>
      <c r="BT48">
        <f t="shared" si="16"/>
        <v>1</v>
      </c>
      <c r="BU48" s="38">
        <f t="shared" si="17"/>
        <v>1.5</v>
      </c>
      <c r="BV48">
        <f t="shared" si="18"/>
        <v>0</v>
      </c>
      <c r="BW48">
        <f t="shared" si="19"/>
        <v>0</v>
      </c>
      <c r="BX48">
        <f t="shared" si="20"/>
        <v>1</v>
      </c>
      <c r="BY48" s="39">
        <f t="shared" si="21"/>
        <v>0</v>
      </c>
      <c r="BZ48">
        <f t="shared" si="22"/>
        <v>0</v>
      </c>
      <c r="CA48">
        <f t="shared" si="23"/>
        <v>0</v>
      </c>
      <c r="CB48">
        <f t="shared" si="24"/>
        <v>0</v>
      </c>
    </row>
    <row r="49" spans="1:80" x14ac:dyDescent="0.25">
      <c r="A49" s="28"/>
      <c r="B49" s="29"/>
      <c r="C49" s="30"/>
      <c r="E49" s="28"/>
      <c r="F49" s="29"/>
      <c r="G49" s="30"/>
      <c r="I49" s="28"/>
      <c r="J49" s="29"/>
      <c r="K49" s="30"/>
      <c r="M49" s="28"/>
      <c r="N49" s="29"/>
      <c r="O49" s="30"/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/>
      <c r="AS49" s="28"/>
      <c r="AT49" s="29"/>
      <c r="AU49" s="30">
        <v>1</v>
      </c>
      <c r="AV49" s="3">
        <v>1.5</v>
      </c>
      <c r="AW49" s="33"/>
      <c r="AX49" s="34"/>
      <c r="AY49" s="34"/>
      <c r="BA49" s="33"/>
      <c r="BB49" s="34"/>
      <c r="BC49" s="34"/>
      <c r="BN49" t="s">
        <v>55</v>
      </c>
      <c r="BO49" t="s">
        <v>56</v>
      </c>
      <c r="BP49" t="s">
        <v>57</v>
      </c>
      <c r="BQ49" s="37">
        <f t="shared" si="13"/>
        <v>1.5</v>
      </c>
      <c r="BR49">
        <f t="shared" si="14"/>
        <v>0</v>
      </c>
      <c r="BS49">
        <f t="shared" si="15"/>
        <v>0</v>
      </c>
      <c r="BT49">
        <f t="shared" si="16"/>
        <v>1</v>
      </c>
      <c r="BU49" s="38">
        <f t="shared" si="17"/>
        <v>0</v>
      </c>
      <c r="BV49">
        <f t="shared" si="18"/>
        <v>0</v>
      </c>
      <c r="BW49">
        <f t="shared" si="19"/>
        <v>0</v>
      </c>
      <c r="BX49">
        <f t="shared" si="20"/>
        <v>0</v>
      </c>
      <c r="BY49" s="39">
        <f t="shared" si="21"/>
        <v>1.5</v>
      </c>
      <c r="BZ49">
        <f t="shared" si="22"/>
        <v>0</v>
      </c>
      <c r="CA49">
        <f t="shared" si="23"/>
        <v>0</v>
      </c>
      <c r="CB49">
        <f t="shared" si="24"/>
        <v>1</v>
      </c>
    </row>
    <row r="50" spans="1:80" x14ac:dyDescent="0.25">
      <c r="A50" s="28"/>
      <c r="B50" s="29"/>
      <c r="C50" s="30"/>
      <c r="E50" s="28"/>
      <c r="F50" s="29"/>
      <c r="G50" s="30"/>
      <c r="I50" s="28"/>
      <c r="J50" s="29"/>
      <c r="K50" s="30"/>
      <c r="M50" s="28"/>
      <c r="N50" s="29"/>
      <c r="O50" s="30"/>
      <c r="Q50" s="28"/>
      <c r="R50" s="29"/>
      <c r="S50" s="30"/>
      <c r="T50" s="31"/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/>
      <c r="AP50" s="29"/>
      <c r="AQ50" s="30">
        <v>1</v>
      </c>
      <c r="AR50" s="2">
        <v>1.5</v>
      </c>
      <c r="AT50" s="29"/>
      <c r="AU50" s="30"/>
      <c r="AW50" s="33"/>
      <c r="AX50" s="34"/>
      <c r="AY50" s="34"/>
      <c r="BA50" s="33"/>
      <c r="BB50" s="34"/>
      <c r="BC50" s="34"/>
      <c r="BN50" t="s">
        <v>58</v>
      </c>
      <c r="BO50" t="s">
        <v>59</v>
      </c>
      <c r="BP50" t="s">
        <v>60</v>
      </c>
      <c r="BQ50" s="37">
        <f t="shared" si="13"/>
        <v>1.5</v>
      </c>
      <c r="BR50">
        <f t="shared" si="14"/>
        <v>0</v>
      </c>
      <c r="BS50">
        <f t="shared" si="15"/>
        <v>0</v>
      </c>
      <c r="BT50">
        <f t="shared" si="16"/>
        <v>1</v>
      </c>
      <c r="BU50" s="38">
        <f t="shared" si="17"/>
        <v>1.5</v>
      </c>
      <c r="BV50">
        <f t="shared" si="18"/>
        <v>0</v>
      </c>
      <c r="BW50">
        <f t="shared" si="19"/>
        <v>0</v>
      </c>
      <c r="BX50">
        <f t="shared" si="20"/>
        <v>1</v>
      </c>
      <c r="BY50" s="39">
        <f t="shared" si="21"/>
        <v>0</v>
      </c>
      <c r="BZ50">
        <f t="shared" si="22"/>
        <v>0</v>
      </c>
      <c r="CA50">
        <f t="shared" si="23"/>
        <v>0</v>
      </c>
      <c r="CB50">
        <f t="shared" si="24"/>
        <v>0</v>
      </c>
    </row>
    <row r="51" spans="1:80" x14ac:dyDescent="0.25">
      <c r="A51" s="28"/>
      <c r="B51" s="29"/>
      <c r="C51" s="30">
        <v>1</v>
      </c>
      <c r="D51">
        <v>1.5</v>
      </c>
      <c r="E51" s="28"/>
      <c r="F51" s="29"/>
      <c r="G51" s="30"/>
      <c r="I51" s="28"/>
      <c r="J51" s="29"/>
      <c r="K51" s="30"/>
      <c r="M51" s="28"/>
      <c r="N51" s="29"/>
      <c r="O51" s="30"/>
      <c r="Q51" s="28"/>
      <c r="R51" s="29"/>
      <c r="S51" s="30"/>
      <c r="T51" s="31"/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/>
      <c r="AS51" s="28"/>
      <c r="AT51" s="29"/>
      <c r="AU51" s="30"/>
      <c r="AW51" s="33"/>
      <c r="AX51" s="34"/>
      <c r="AY51" s="34"/>
      <c r="BA51" s="33"/>
      <c r="BB51" s="34"/>
      <c r="BC51" s="34"/>
      <c r="BN51" t="s">
        <v>83</v>
      </c>
      <c r="BO51" t="s">
        <v>66</v>
      </c>
      <c r="BP51" t="s">
        <v>52</v>
      </c>
      <c r="BQ51" s="37">
        <f t="shared" si="13"/>
        <v>1.5</v>
      </c>
      <c r="BR51">
        <f t="shared" si="14"/>
        <v>0</v>
      </c>
      <c r="BS51">
        <f t="shared" si="15"/>
        <v>0</v>
      </c>
      <c r="BT51">
        <f t="shared" si="16"/>
        <v>1</v>
      </c>
      <c r="BU51" s="38">
        <f t="shared" si="17"/>
        <v>1.5</v>
      </c>
      <c r="BV51">
        <f t="shared" si="18"/>
        <v>0</v>
      </c>
      <c r="BW51">
        <f t="shared" si="19"/>
        <v>0</v>
      </c>
      <c r="BX51">
        <f t="shared" si="20"/>
        <v>1</v>
      </c>
      <c r="BY51" s="39">
        <f t="shared" si="21"/>
        <v>0</v>
      </c>
      <c r="BZ51">
        <f t="shared" si="22"/>
        <v>0</v>
      </c>
      <c r="CA51">
        <f t="shared" si="23"/>
        <v>0</v>
      </c>
      <c r="CB51">
        <f t="shared" si="24"/>
        <v>0</v>
      </c>
    </row>
    <row r="52" spans="1:80" x14ac:dyDescent="0.25">
      <c r="A52" s="28"/>
      <c r="B52" s="29"/>
      <c r="C52" s="30">
        <v>1</v>
      </c>
      <c r="D52">
        <v>1.5</v>
      </c>
      <c r="E52" s="28"/>
      <c r="F52" s="29"/>
      <c r="G52" s="30"/>
      <c r="I52" s="28"/>
      <c r="J52" s="29"/>
      <c r="K52" s="30"/>
      <c r="M52" s="28"/>
      <c r="N52" s="29"/>
      <c r="O52" s="30"/>
      <c r="Q52" s="28"/>
      <c r="R52" s="29"/>
      <c r="S52" s="30"/>
      <c r="T52" s="31"/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P52" s="29"/>
      <c r="AQ52" s="30"/>
      <c r="AT52" s="29"/>
      <c r="AU52" s="30"/>
      <c r="AW52" s="33"/>
      <c r="AX52" s="34"/>
      <c r="AY52" s="34"/>
      <c r="BA52" s="33"/>
      <c r="BB52" s="34"/>
      <c r="BC52" s="34"/>
      <c r="BN52" t="s">
        <v>85</v>
      </c>
      <c r="BO52" t="s">
        <v>86</v>
      </c>
      <c r="BP52" t="s">
        <v>30</v>
      </c>
      <c r="BQ52" s="37">
        <f t="shared" si="13"/>
        <v>1.5</v>
      </c>
      <c r="BR52">
        <f t="shared" si="14"/>
        <v>0</v>
      </c>
      <c r="BS52">
        <f t="shared" si="15"/>
        <v>0</v>
      </c>
      <c r="BT52">
        <f t="shared" si="16"/>
        <v>1</v>
      </c>
      <c r="BU52" s="38">
        <f t="shared" si="17"/>
        <v>1.5</v>
      </c>
      <c r="BV52">
        <f t="shared" si="18"/>
        <v>0</v>
      </c>
      <c r="BW52">
        <f t="shared" si="19"/>
        <v>0</v>
      </c>
      <c r="BX52">
        <f t="shared" si="20"/>
        <v>1</v>
      </c>
      <c r="BY52" s="39">
        <f t="shared" si="21"/>
        <v>0</v>
      </c>
      <c r="BZ52">
        <f t="shared" si="22"/>
        <v>0</v>
      </c>
      <c r="CA52">
        <f t="shared" si="23"/>
        <v>0</v>
      </c>
      <c r="CB52">
        <f t="shared" si="24"/>
        <v>0</v>
      </c>
    </row>
    <row r="53" spans="1:80" x14ac:dyDescent="0.25"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>
        <v>1</v>
      </c>
      <c r="AV53" s="3">
        <v>1.5</v>
      </c>
      <c r="AW53" s="33"/>
      <c r="AX53" s="34"/>
      <c r="AY53" s="34"/>
      <c r="BA53" s="33"/>
      <c r="BB53" s="34"/>
      <c r="BC53" s="34"/>
      <c r="BN53" t="s">
        <v>93</v>
      </c>
      <c r="BO53" t="s">
        <v>94</v>
      </c>
      <c r="BP53" t="s">
        <v>57</v>
      </c>
      <c r="BQ53" s="37">
        <f t="shared" si="13"/>
        <v>1.5</v>
      </c>
      <c r="BR53">
        <f t="shared" si="14"/>
        <v>0</v>
      </c>
      <c r="BS53">
        <f t="shared" si="15"/>
        <v>0</v>
      </c>
      <c r="BT53">
        <f t="shared" si="16"/>
        <v>1</v>
      </c>
      <c r="BU53" s="38">
        <f t="shared" si="17"/>
        <v>0</v>
      </c>
      <c r="BV53">
        <f t="shared" si="18"/>
        <v>0</v>
      </c>
      <c r="BW53">
        <f t="shared" si="19"/>
        <v>0</v>
      </c>
      <c r="BX53">
        <f t="shared" si="20"/>
        <v>0</v>
      </c>
      <c r="BY53" s="39">
        <f t="shared" si="21"/>
        <v>1.5</v>
      </c>
      <c r="BZ53">
        <f t="shared" si="22"/>
        <v>0</v>
      </c>
      <c r="CA53">
        <f t="shared" si="23"/>
        <v>0</v>
      </c>
      <c r="CB53">
        <f t="shared" si="24"/>
        <v>1</v>
      </c>
    </row>
    <row r="54" spans="1:80" x14ac:dyDescent="0.25">
      <c r="A54" s="28"/>
      <c r="B54" s="29"/>
      <c r="C54" s="30"/>
      <c r="E54" s="28"/>
      <c r="F54" s="29"/>
      <c r="G54" s="30"/>
      <c r="I54" s="28"/>
      <c r="J54" s="29"/>
      <c r="K54" s="30"/>
      <c r="M54" s="28"/>
      <c r="N54" s="29"/>
      <c r="O54" s="30"/>
      <c r="Q54" s="28"/>
      <c r="R54" s="29"/>
      <c r="S54" s="30"/>
      <c r="T54" s="31"/>
      <c r="U54" s="28"/>
      <c r="V54" s="29"/>
      <c r="W54" s="30"/>
      <c r="X54" s="32"/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/>
      <c r="AO54" s="28"/>
      <c r="AP54" s="29"/>
      <c r="AQ54" s="30"/>
      <c r="AS54" s="28"/>
      <c r="AT54" s="29"/>
      <c r="AU54" s="30">
        <v>1</v>
      </c>
      <c r="AV54" s="3">
        <v>1.5</v>
      </c>
      <c r="AW54" s="33"/>
      <c r="AX54" s="34"/>
      <c r="AY54" s="34"/>
      <c r="BA54" s="33"/>
      <c r="BB54" s="34"/>
      <c r="BC54" s="34"/>
      <c r="BN54" t="s">
        <v>114</v>
      </c>
      <c r="BO54" t="s">
        <v>98</v>
      </c>
      <c r="BP54" t="s">
        <v>72</v>
      </c>
      <c r="BQ54" s="37">
        <f t="shared" si="13"/>
        <v>1.5</v>
      </c>
      <c r="BR54">
        <f t="shared" si="14"/>
        <v>0</v>
      </c>
      <c r="BS54">
        <f t="shared" si="15"/>
        <v>0</v>
      </c>
      <c r="BT54">
        <f t="shared" si="16"/>
        <v>1</v>
      </c>
      <c r="BU54" s="38">
        <f t="shared" si="17"/>
        <v>0</v>
      </c>
      <c r="BV54">
        <f t="shared" si="18"/>
        <v>0</v>
      </c>
      <c r="BW54">
        <f t="shared" si="19"/>
        <v>0</v>
      </c>
      <c r="BX54">
        <f t="shared" si="20"/>
        <v>0</v>
      </c>
      <c r="BY54" s="39">
        <f t="shared" si="21"/>
        <v>1.5</v>
      </c>
      <c r="BZ54">
        <f t="shared" si="22"/>
        <v>0</v>
      </c>
      <c r="CA54">
        <f t="shared" si="23"/>
        <v>0</v>
      </c>
      <c r="CB54">
        <f t="shared" si="24"/>
        <v>1</v>
      </c>
    </row>
    <row r="55" spans="1:80" x14ac:dyDescent="0.25">
      <c r="A55" s="28"/>
      <c r="B55" s="29"/>
      <c r="C55" s="30">
        <v>1</v>
      </c>
      <c r="D55">
        <v>1.5</v>
      </c>
      <c r="E55" s="28"/>
      <c r="F55" s="29"/>
      <c r="G55" s="30"/>
      <c r="I55" s="28"/>
      <c r="J55" s="29"/>
      <c r="K55" s="30"/>
      <c r="M55" s="28"/>
      <c r="N55" s="29"/>
      <c r="O55" s="30"/>
      <c r="Q55" s="28"/>
      <c r="R55" s="29"/>
      <c r="S55" s="30"/>
      <c r="T55" s="31"/>
      <c r="U55" s="28"/>
      <c r="V55" s="29"/>
      <c r="W55" s="30"/>
      <c r="X55" s="32"/>
      <c r="Y55" s="28"/>
      <c r="Z55" s="29"/>
      <c r="AA55" s="30"/>
      <c r="AB55" s="31"/>
      <c r="AC55" s="28"/>
      <c r="AD55" s="29"/>
      <c r="AE55" s="30"/>
      <c r="AF55" s="32"/>
      <c r="AG55" s="28"/>
      <c r="AH55" s="29"/>
      <c r="AI55" s="30"/>
      <c r="AK55" s="28"/>
      <c r="AL55" s="29"/>
      <c r="AM55" s="30"/>
      <c r="AO55" s="28"/>
      <c r="AP55" s="29"/>
      <c r="AQ55" s="30"/>
      <c r="AS55" s="28"/>
      <c r="AT55" s="29"/>
      <c r="AU55" s="30"/>
      <c r="AW55" s="33"/>
      <c r="AX55" s="34"/>
      <c r="AY55" s="34"/>
      <c r="BA55" s="33"/>
      <c r="BB55" s="34"/>
      <c r="BC55" s="34"/>
      <c r="BN55" t="s">
        <v>120</v>
      </c>
      <c r="BO55" t="s">
        <v>121</v>
      </c>
      <c r="BP55" t="s">
        <v>64</v>
      </c>
      <c r="BQ55" s="37">
        <f t="shared" si="13"/>
        <v>1.5</v>
      </c>
      <c r="BR55">
        <f t="shared" si="14"/>
        <v>0</v>
      </c>
      <c r="BS55">
        <f t="shared" si="15"/>
        <v>0</v>
      </c>
      <c r="BT55">
        <f t="shared" si="16"/>
        <v>1</v>
      </c>
      <c r="BU55" s="38">
        <f t="shared" si="17"/>
        <v>1.5</v>
      </c>
      <c r="BV55">
        <f t="shared" si="18"/>
        <v>0</v>
      </c>
      <c r="BW55">
        <f t="shared" si="19"/>
        <v>0</v>
      </c>
      <c r="BX55">
        <f t="shared" si="20"/>
        <v>1</v>
      </c>
      <c r="BY55" s="39">
        <f t="shared" si="21"/>
        <v>0</v>
      </c>
      <c r="BZ55">
        <f t="shared" si="22"/>
        <v>0</v>
      </c>
      <c r="CA55">
        <f t="shared" si="23"/>
        <v>0</v>
      </c>
      <c r="CB55">
        <f t="shared" si="24"/>
        <v>0</v>
      </c>
    </row>
    <row r="56" spans="1:80" x14ac:dyDescent="0.25">
      <c r="Q56" s="28"/>
      <c r="R56" s="29"/>
      <c r="S56" s="30"/>
      <c r="T56" s="31"/>
      <c r="U56" s="28"/>
      <c r="V56" s="29"/>
      <c r="W56" s="30"/>
      <c r="X56" s="32"/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/>
      <c r="AO56" s="28"/>
      <c r="AP56" s="29"/>
      <c r="AQ56" s="30"/>
      <c r="AS56" s="28"/>
      <c r="AT56" s="29"/>
      <c r="AU56" s="30"/>
      <c r="AW56" s="33"/>
      <c r="AX56" s="34"/>
      <c r="AY56" s="34"/>
      <c r="BA56" s="33"/>
      <c r="BB56" s="34"/>
      <c r="BC56" s="34"/>
      <c r="BF56" s="34">
        <v>1</v>
      </c>
      <c r="BH56" s="35">
        <v>1</v>
      </c>
      <c r="BM56" s="10">
        <v>50</v>
      </c>
      <c r="BN56" t="s">
        <v>131</v>
      </c>
      <c r="BO56" t="s">
        <v>40</v>
      </c>
      <c r="BP56" t="s">
        <v>132</v>
      </c>
      <c r="BQ56" s="37">
        <f t="shared" si="13"/>
        <v>1</v>
      </c>
      <c r="BR56">
        <f t="shared" si="14"/>
        <v>0</v>
      </c>
      <c r="BS56">
        <f t="shared" si="15"/>
        <v>1</v>
      </c>
      <c r="BT56">
        <f t="shared" si="16"/>
        <v>0</v>
      </c>
      <c r="BU56" s="38">
        <f t="shared" si="17"/>
        <v>1</v>
      </c>
      <c r="BV56">
        <f t="shared" si="18"/>
        <v>0</v>
      </c>
      <c r="BW56">
        <f t="shared" si="19"/>
        <v>1</v>
      </c>
      <c r="BX56">
        <f t="shared" si="20"/>
        <v>0</v>
      </c>
      <c r="BY56" s="39">
        <f t="shared" si="21"/>
        <v>0</v>
      </c>
      <c r="BZ56">
        <f t="shared" si="22"/>
        <v>0</v>
      </c>
      <c r="CA56">
        <f t="shared" si="23"/>
        <v>0</v>
      </c>
      <c r="CB56">
        <f t="shared" si="24"/>
        <v>0</v>
      </c>
    </row>
    <row r="57" spans="1:80" x14ac:dyDescent="0.25"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/>
      <c r="AP57" s="29"/>
      <c r="AQ57" s="30"/>
      <c r="AS57" s="28"/>
      <c r="AT57" s="29"/>
      <c r="AU57" s="30"/>
      <c r="AW57" s="33"/>
      <c r="AX57" s="34"/>
      <c r="AY57" s="34"/>
      <c r="BA57" s="33"/>
      <c r="BB57" s="34"/>
      <c r="BC57" s="34"/>
      <c r="BG57" s="34">
        <v>1</v>
      </c>
      <c r="BH57" s="35">
        <v>0.5</v>
      </c>
      <c r="BM57" s="10">
        <f t="shared" ref="BM57" si="25">1+BM56</f>
        <v>51</v>
      </c>
      <c r="BN57" t="s">
        <v>133</v>
      </c>
      <c r="BO57" t="s">
        <v>134</v>
      </c>
      <c r="BP57" t="s">
        <v>135</v>
      </c>
      <c r="BQ57" s="37">
        <f t="shared" si="13"/>
        <v>0.5</v>
      </c>
      <c r="BR57">
        <f t="shared" si="14"/>
        <v>0</v>
      </c>
      <c r="BS57">
        <f t="shared" si="15"/>
        <v>0</v>
      </c>
      <c r="BT57">
        <f t="shared" si="16"/>
        <v>1</v>
      </c>
      <c r="BU57" s="38">
        <f t="shared" si="17"/>
        <v>0.5</v>
      </c>
      <c r="BV57">
        <f t="shared" si="18"/>
        <v>0</v>
      </c>
      <c r="BW57">
        <f t="shared" si="19"/>
        <v>0</v>
      </c>
      <c r="BX57">
        <f t="shared" si="20"/>
        <v>1</v>
      </c>
      <c r="BY57" s="39">
        <f t="shared" si="21"/>
        <v>0</v>
      </c>
      <c r="BZ57">
        <f t="shared" si="22"/>
        <v>0</v>
      </c>
      <c r="CA57">
        <f t="shared" si="23"/>
        <v>0</v>
      </c>
      <c r="CB57">
        <f t="shared" si="24"/>
        <v>0</v>
      </c>
    </row>
    <row r="58" spans="1:80" x14ac:dyDescent="0.25">
      <c r="Q58" s="28"/>
      <c r="R58" s="29"/>
      <c r="S58" s="30"/>
      <c r="T58" s="31"/>
      <c r="U58" s="28"/>
      <c r="V58" s="29"/>
      <c r="W58" s="30"/>
      <c r="X58" s="32"/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M58" s="45"/>
      <c r="BN58" s="1"/>
      <c r="BO58" s="1"/>
      <c r="BP58" s="1"/>
      <c r="BQ58" s="45"/>
      <c r="BR58" s="1"/>
      <c r="BS58" s="1"/>
      <c r="BT58" s="1"/>
      <c r="BU58" s="45"/>
      <c r="BV58" s="1"/>
      <c r="BW58" s="1"/>
      <c r="BX58" s="1"/>
      <c r="BY58" s="45"/>
      <c r="BZ58" s="1"/>
      <c r="CA58" s="1"/>
      <c r="CB58" s="1"/>
    </row>
    <row r="59" spans="1:80" x14ac:dyDescent="0.25">
      <c r="Q59" s="28"/>
      <c r="R59" s="29"/>
      <c r="S59" s="30"/>
      <c r="T59" s="31"/>
      <c r="U59" s="28"/>
      <c r="V59" s="29"/>
      <c r="W59" s="30"/>
      <c r="X59" s="32"/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28"/>
      <c r="AT59" s="29"/>
      <c r="AU59" s="30"/>
      <c r="AW59" s="33"/>
      <c r="AX59" s="34"/>
      <c r="AY59" s="34"/>
      <c r="BA59" s="33"/>
      <c r="BB59" s="34"/>
      <c r="BC59" s="34"/>
      <c r="BM59" s="45"/>
      <c r="BN59" s="1"/>
      <c r="BO59" s="1"/>
      <c r="BP59" s="1"/>
      <c r="BQ59" s="45"/>
      <c r="BR59" s="1"/>
      <c r="BS59" s="1"/>
      <c r="BT59" s="1"/>
      <c r="BU59" s="45"/>
      <c r="BV59" s="1"/>
      <c r="BW59" s="1"/>
      <c r="BX59" s="1"/>
      <c r="BY59" s="45"/>
      <c r="BZ59" s="1"/>
      <c r="CA59" s="1"/>
      <c r="CB59" s="1"/>
    </row>
    <row r="60" spans="1:80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/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</row>
    <row r="61" spans="1:80" x14ac:dyDescent="0.25">
      <c r="Q61" s="28"/>
      <c r="R61" s="29"/>
      <c r="S61" s="30"/>
      <c r="T61" s="31"/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/>
      <c r="AP61" s="29"/>
      <c r="AQ61" s="30"/>
      <c r="AS61" s="28"/>
      <c r="AT61" s="29"/>
      <c r="AU61" s="30"/>
      <c r="AW61" s="33"/>
      <c r="AX61" s="34"/>
      <c r="AY61" s="34"/>
      <c r="BA61" s="33"/>
      <c r="BB61" s="34"/>
      <c r="BC61" s="34"/>
    </row>
    <row r="62" spans="1:80" x14ac:dyDescent="0.25">
      <c r="Q62" s="28"/>
      <c r="R62" s="29"/>
      <c r="S62" s="30"/>
      <c r="T62" s="31"/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/>
      <c r="BA62" s="33"/>
      <c r="BB62" s="34"/>
      <c r="BC62" s="34"/>
    </row>
    <row r="63" spans="1:80" x14ac:dyDescent="0.25">
      <c r="Q63" s="28"/>
      <c r="R63" s="29"/>
      <c r="S63" s="30"/>
      <c r="T63" s="31"/>
      <c r="U63" s="28"/>
      <c r="V63" s="29"/>
      <c r="W63" s="30"/>
      <c r="X63" s="32"/>
      <c r="Y63" s="28"/>
      <c r="Z63" s="29"/>
      <c r="AA63" s="30"/>
      <c r="AB63" s="31"/>
      <c r="AC63" s="28"/>
      <c r="AD63" s="29"/>
      <c r="AE63" s="30"/>
      <c r="AF63" s="32"/>
      <c r="AG63" s="28"/>
      <c r="AH63" s="29"/>
      <c r="AI63" s="30"/>
      <c r="AK63" s="28"/>
      <c r="AL63" s="29"/>
      <c r="AM63" s="30"/>
      <c r="AO63" s="28"/>
      <c r="AP63" s="29"/>
      <c r="AQ63" s="30"/>
      <c r="AS63" s="28"/>
      <c r="AT63" s="29"/>
      <c r="AU63" s="30"/>
      <c r="AW63" s="33"/>
      <c r="AX63" s="34"/>
      <c r="AY63" s="34"/>
      <c r="BA63" s="33"/>
      <c r="BB63" s="34"/>
      <c r="BC63" s="34"/>
    </row>
    <row r="64" spans="1:80" x14ac:dyDescent="0.25"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</row>
    <row r="65" spans="33:55" x14ac:dyDescent="0.25">
      <c r="AG65" s="28"/>
      <c r="AH65" s="29"/>
      <c r="AI65" s="30"/>
      <c r="AK65" s="28"/>
      <c r="AL65" s="29"/>
      <c r="AM65" s="30"/>
      <c r="AO65" s="28"/>
      <c r="AP65" s="29"/>
      <c r="AQ65" s="30"/>
      <c r="AS65" s="28"/>
      <c r="AT65" s="29"/>
      <c r="AU65" s="30"/>
      <c r="AW65" s="33"/>
      <c r="AX65" s="34"/>
      <c r="AY65" s="34"/>
      <c r="BA65" s="33"/>
      <c r="BB65" s="34"/>
      <c r="BC65" s="34"/>
    </row>
    <row r="66" spans="33:55" x14ac:dyDescent="0.25">
      <c r="AG66" s="28"/>
      <c r="AH66" s="29"/>
      <c r="AI66" s="30"/>
      <c r="AK66" s="28"/>
      <c r="AL66" s="29"/>
      <c r="AM66" s="30"/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</row>
    <row r="67" spans="33:55" x14ac:dyDescent="0.25">
      <c r="AG67" s="28"/>
      <c r="AH67" s="29"/>
      <c r="AI67" s="30"/>
      <c r="AK67" s="28"/>
      <c r="AL67" s="29"/>
      <c r="AM67" s="30"/>
      <c r="AO67" s="28"/>
      <c r="AP67" s="29"/>
      <c r="AQ67" s="30"/>
      <c r="AS67" s="28"/>
      <c r="AT67" s="29"/>
      <c r="AU67" s="30"/>
      <c r="AW67" s="33"/>
      <c r="AX67" s="34"/>
      <c r="AY67" s="34"/>
      <c r="BA67" s="33"/>
      <c r="BB67" s="34"/>
      <c r="BC67" s="34"/>
    </row>
    <row r="68" spans="33:55" x14ac:dyDescent="0.25">
      <c r="AG68" s="28"/>
      <c r="AH68" s="29"/>
      <c r="AI68" s="30"/>
      <c r="AK68" s="28"/>
      <c r="AL68" s="29"/>
      <c r="AM68" s="30"/>
      <c r="AQ68" s="30"/>
      <c r="AU68" s="30"/>
      <c r="AW68" s="33"/>
      <c r="AX68" s="34"/>
      <c r="AY68" s="34"/>
      <c r="BA68" s="33"/>
      <c r="BB68" s="34"/>
      <c r="BC68" s="34"/>
    </row>
    <row r="69" spans="33:55" x14ac:dyDescent="0.25">
      <c r="AG69" s="28"/>
      <c r="AH69" s="29"/>
      <c r="AI69" s="30"/>
      <c r="AK69" s="28"/>
      <c r="AL69" s="29"/>
      <c r="AM69" s="30"/>
      <c r="AU69" s="30"/>
      <c r="AW69" s="33"/>
      <c r="AX69" s="34"/>
      <c r="AY69" s="34"/>
      <c r="BA69" s="33"/>
      <c r="BB69" s="34"/>
      <c r="BC69" s="34"/>
    </row>
    <row r="70" spans="33:55" x14ac:dyDescent="0.25">
      <c r="AG70" s="28"/>
      <c r="AH70" s="29"/>
      <c r="AI70" s="30"/>
      <c r="AK70" s="28"/>
      <c r="AL70" s="29"/>
      <c r="AM70" s="30"/>
      <c r="AO70" s="28"/>
      <c r="AP70" s="29"/>
      <c r="AQ70" s="30"/>
      <c r="AS70" s="28"/>
      <c r="AT70" s="29"/>
      <c r="AU70" s="30"/>
      <c r="AW70" s="33"/>
      <c r="AX70" s="34"/>
      <c r="AY70" s="34"/>
      <c r="BA70" s="33"/>
      <c r="BB70" s="34"/>
      <c r="BC70" s="34"/>
    </row>
    <row r="71" spans="33:55" x14ac:dyDescent="0.25">
      <c r="AG71" s="28"/>
      <c r="AH71" s="29"/>
      <c r="AI71" s="30"/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</row>
    <row r="72" spans="33:55" x14ac:dyDescent="0.25">
      <c r="AG72" s="28"/>
      <c r="AH72" s="29"/>
      <c r="AI72" s="30"/>
      <c r="AK72" s="28"/>
      <c r="AL72" s="29"/>
      <c r="AM72" s="30"/>
      <c r="AO72" s="28"/>
      <c r="AP72" s="29"/>
      <c r="AQ72" s="30"/>
      <c r="AS72" s="28"/>
      <c r="AT72" s="29"/>
      <c r="AU72" s="30"/>
      <c r="AW72" s="33"/>
      <c r="AX72" s="34"/>
      <c r="AY72" s="34"/>
      <c r="BA72" s="33"/>
      <c r="BB72" s="34"/>
      <c r="BC72" s="34"/>
    </row>
    <row r="73" spans="33:55" x14ac:dyDescent="0.25"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</row>
    <row r="74" spans="33:55" x14ac:dyDescent="0.25"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</row>
    <row r="75" spans="33:55" x14ac:dyDescent="0.25">
      <c r="AG75" s="28"/>
      <c r="AH75" s="29"/>
      <c r="AI75" s="30"/>
      <c r="AK75" s="28"/>
      <c r="AL75" s="29"/>
      <c r="AM75" s="30"/>
      <c r="AO75" s="28"/>
      <c r="AP75" s="29"/>
      <c r="AQ75" s="30"/>
      <c r="AS75" s="28"/>
      <c r="AT75" s="29"/>
      <c r="AU75" s="30"/>
      <c r="AW75" s="33"/>
      <c r="AX75" s="34"/>
      <c r="AY75" s="34"/>
      <c r="BA75" s="33"/>
      <c r="BB75" s="34"/>
      <c r="BC75" s="34"/>
    </row>
    <row r="76" spans="33:55" x14ac:dyDescent="0.25"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/>
    </row>
    <row r="77" spans="33:55" x14ac:dyDescent="0.25">
      <c r="AG77" s="28"/>
      <c r="AH77" s="29"/>
      <c r="AI77" s="30"/>
      <c r="AK77" s="28"/>
      <c r="AL77" s="29"/>
      <c r="AM77" s="30"/>
      <c r="AO77" s="28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</row>
    <row r="78" spans="33:55" x14ac:dyDescent="0.25">
      <c r="AO78" s="28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</row>
    <row r="79" spans="33:55" x14ac:dyDescent="0.25">
      <c r="AO79" s="28"/>
      <c r="AP79" s="29"/>
      <c r="AQ79" s="30"/>
      <c r="AS79" s="28"/>
      <c r="AT79" s="29"/>
      <c r="AU79" s="30"/>
      <c r="AW79" s="33"/>
      <c r="AX79" s="34"/>
      <c r="AY79" s="34"/>
      <c r="BA79" s="33"/>
      <c r="BB79" s="34"/>
      <c r="BC79" s="34"/>
    </row>
    <row r="80" spans="33:55" x14ac:dyDescent="0.25"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</row>
    <row r="81" spans="41:55" x14ac:dyDescent="0.25"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</row>
    <row r="82" spans="41:55" x14ac:dyDescent="0.25">
      <c r="AT82" s="29"/>
      <c r="AU82" s="30"/>
      <c r="AW82" s="33"/>
      <c r="AX82" s="34"/>
      <c r="AY82" s="34"/>
      <c r="BA82" s="33"/>
      <c r="BB82" s="34"/>
      <c r="BC82" s="34"/>
    </row>
    <row r="83" spans="41:55" x14ac:dyDescent="0.25"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</row>
    <row r="84" spans="41:55" x14ac:dyDescent="0.25">
      <c r="AO84" s="28"/>
      <c r="AP84" s="29"/>
      <c r="AQ84" s="30"/>
      <c r="AS84" s="28"/>
      <c r="AT84" s="29"/>
      <c r="AU84" s="30"/>
      <c r="AW84" s="33"/>
      <c r="AX84" s="34"/>
      <c r="AY84" s="34"/>
      <c r="BA84" s="33"/>
      <c r="BB84" s="34"/>
      <c r="BC84" s="34"/>
    </row>
    <row r="85" spans="41:55" x14ac:dyDescent="0.25">
      <c r="AU85" s="30"/>
      <c r="AW85" s="33"/>
      <c r="AX85" s="34"/>
      <c r="AY85" s="34"/>
      <c r="BA85" s="33"/>
      <c r="BB85" s="34"/>
      <c r="BC85" s="34"/>
    </row>
    <row r="86" spans="41:55" x14ac:dyDescent="0.25">
      <c r="AU86" s="30"/>
      <c r="AW86" s="33"/>
      <c r="AX86" s="34"/>
      <c r="AY86" s="34"/>
      <c r="BA86" s="33"/>
      <c r="BB86" s="34"/>
      <c r="BC86" s="34"/>
    </row>
    <row r="87" spans="41:55" x14ac:dyDescent="0.25">
      <c r="AU87" s="30"/>
      <c r="AW87" s="33"/>
      <c r="AX87" s="34"/>
      <c r="AY87" s="34"/>
      <c r="BA87" s="33"/>
      <c r="BB87" s="34"/>
      <c r="BC87" s="34"/>
    </row>
    <row r="88" spans="41:55" x14ac:dyDescent="0.25">
      <c r="AU88" s="30"/>
      <c r="AW88" s="33"/>
      <c r="AX88" s="34"/>
      <c r="AY88" s="34"/>
      <c r="BA88" s="33"/>
      <c r="BB88" s="34"/>
      <c r="BC88" s="34"/>
    </row>
    <row r="89" spans="41:55" x14ac:dyDescent="0.25">
      <c r="AU89" s="30"/>
      <c r="AW89" s="33"/>
      <c r="AX89" s="34"/>
      <c r="AY89" s="34"/>
      <c r="BA89" s="33"/>
      <c r="BB89" s="34"/>
      <c r="BC89" s="34"/>
    </row>
    <row r="90" spans="41:55" x14ac:dyDescent="0.25">
      <c r="AU90" s="30"/>
      <c r="AW90" s="33"/>
      <c r="AX90" s="34"/>
      <c r="AY90" s="34"/>
      <c r="BA90" s="33"/>
      <c r="BB90" s="34"/>
      <c r="BC90" s="34"/>
    </row>
    <row r="91" spans="41:55" x14ac:dyDescent="0.25">
      <c r="AO91" s="28"/>
      <c r="AP91" s="29"/>
      <c r="AQ91" s="30"/>
      <c r="AS91" s="28"/>
      <c r="AT91" s="29"/>
      <c r="AU91" s="30"/>
      <c r="AW91" s="33"/>
      <c r="AX91" s="34"/>
      <c r="AY91" s="34"/>
      <c r="BA91" s="33"/>
      <c r="BB91" s="34"/>
      <c r="BC91" s="34"/>
    </row>
    <row r="92" spans="41:55" x14ac:dyDescent="0.25">
      <c r="AO92" s="28"/>
      <c r="AP92" s="29"/>
      <c r="AQ92" s="30"/>
      <c r="AS92" s="28"/>
      <c r="AT92" s="29"/>
      <c r="AU92" s="30"/>
      <c r="AW92" s="33"/>
      <c r="AX92" s="34"/>
      <c r="AY92" s="34"/>
      <c r="BA92" s="33"/>
      <c r="BB92" s="34"/>
      <c r="BC92" s="34"/>
    </row>
    <row r="93" spans="41:55" x14ac:dyDescent="0.25">
      <c r="AO93" s="28"/>
      <c r="AP93" s="29"/>
      <c r="AQ93" s="30"/>
      <c r="AS93" s="28"/>
      <c r="AT93" s="29"/>
      <c r="AU93" s="30"/>
      <c r="AW93" s="33"/>
      <c r="AX93" s="34"/>
      <c r="AY93" s="34"/>
      <c r="BA93" s="33"/>
      <c r="BB93" s="34"/>
      <c r="BC93" s="34"/>
    </row>
    <row r="94" spans="41:55" x14ac:dyDescent="0.25">
      <c r="AT94" s="29"/>
      <c r="AU94" s="30"/>
      <c r="AW94" s="33"/>
      <c r="AX94" s="34"/>
      <c r="AY94" s="34"/>
      <c r="BA94" s="33"/>
      <c r="BB94" s="34"/>
      <c r="BC94" s="34"/>
    </row>
    <row r="95" spans="41:55" x14ac:dyDescent="0.25">
      <c r="AO95" s="28"/>
      <c r="AP95" s="29"/>
      <c r="AQ95" s="30"/>
      <c r="AS95" s="28"/>
      <c r="AT95" s="29"/>
      <c r="AU95" s="30"/>
      <c r="AW95" s="33"/>
      <c r="AX95" s="34"/>
      <c r="AY95" s="34"/>
      <c r="BA95" s="33"/>
      <c r="BB95" s="34"/>
      <c r="BC95" s="34"/>
    </row>
    <row r="96" spans="41:55" x14ac:dyDescent="0.25">
      <c r="AU96" s="30"/>
      <c r="AW96" s="33"/>
      <c r="AX96" s="34"/>
      <c r="AY96" s="34"/>
      <c r="BA96" s="33"/>
      <c r="BB96" s="34"/>
      <c r="BC96" s="34"/>
    </row>
    <row r="97" spans="49:55" x14ac:dyDescent="0.25">
      <c r="AW97" s="33"/>
      <c r="AX97" s="34"/>
      <c r="AY97" s="34"/>
      <c r="BA97" s="33"/>
      <c r="BB97" s="34"/>
      <c r="BC97" s="34"/>
    </row>
    <row r="98" spans="49:55" x14ac:dyDescent="0.25">
      <c r="AW98" s="33"/>
      <c r="AX98" s="34"/>
      <c r="AY98" s="34"/>
      <c r="BA98" s="33"/>
      <c r="BB98" s="34"/>
      <c r="BC98" s="34"/>
    </row>
    <row r="99" spans="49:55" x14ac:dyDescent="0.25">
      <c r="AW99" s="33"/>
      <c r="AX99" s="34"/>
      <c r="AY99" s="34"/>
      <c r="BA99" s="33"/>
      <c r="BB99" s="34"/>
      <c r="BC99" s="34"/>
    </row>
    <row r="100" spans="49:55" x14ac:dyDescent="0.25">
      <c r="AW100" s="33"/>
      <c r="AX100" s="34"/>
      <c r="AY100" s="34"/>
      <c r="BA100" s="33"/>
      <c r="BB100" s="34"/>
      <c r="BC100" s="34"/>
    </row>
    <row r="101" spans="49:55" x14ac:dyDescent="0.25">
      <c r="AW101" s="33"/>
      <c r="AX101" s="34"/>
      <c r="AY101" s="34"/>
      <c r="BA101" s="33"/>
      <c r="BB101" s="34"/>
      <c r="BC101" s="34"/>
    </row>
    <row r="102" spans="49:55" x14ac:dyDescent="0.25">
      <c r="AW102" s="33"/>
      <c r="AX102" s="34"/>
      <c r="AY102" s="34"/>
      <c r="BA102" s="33"/>
      <c r="BB102" s="34"/>
      <c r="BC102" s="34"/>
    </row>
    <row r="103" spans="49:55" x14ac:dyDescent="0.25">
      <c r="AW103" s="33"/>
      <c r="AX103" s="34"/>
      <c r="AY103" s="34"/>
      <c r="BA103" s="33"/>
      <c r="BB103" s="34"/>
      <c r="BC103" s="34"/>
    </row>
    <row r="104" spans="49:55" x14ac:dyDescent="0.25">
      <c r="AW104" s="33"/>
      <c r="AX104" s="34"/>
      <c r="AY104" s="34"/>
      <c r="BA104" s="33"/>
      <c r="BB104" s="34"/>
      <c r="BC104" s="34"/>
    </row>
    <row r="105" spans="49:55" x14ac:dyDescent="0.25">
      <c r="AW105" s="33"/>
      <c r="AX105" s="34"/>
      <c r="AY105" s="34"/>
      <c r="BA105" s="33"/>
      <c r="BB105" s="34"/>
      <c r="BC105" s="34"/>
    </row>
    <row r="106" spans="49:55" x14ac:dyDescent="0.25">
      <c r="AW106" s="33"/>
      <c r="AX106" s="34"/>
      <c r="AY106" s="34"/>
      <c r="BA106" s="33"/>
      <c r="BB106" s="34"/>
      <c r="BC106" s="34"/>
    </row>
    <row r="107" spans="49:55" x14ac:dyDescent="0.25">
      <c r="AW107" s="33"/>
      <c r="AX107" s="34"/>
      <c r="AY107" s="34"/>
    </row>
    <row r="108" spans="49:55" x14ac:dyDescent="0.25">
      <c r="AW108" s="33"/>
      <c r="AX108" s="34"/>
      <c r="AY108" s="34"/>
    </row>
    <row r="109" spans="49:55" x14ac:dyDescent="0.25">
      <c r="AW109" s="33"/>
      <c r="AX109" s="34"/>
      <c r="AY109" s="34"/>
    </row>
    <row r="110" spans="49:55" x14ac:dyDescent="0.25">
      <c r="AW110" s="33"/>
      <c r="AX110" s="34"/>
      <c r="AY110" s="34"/>
    </row>
    <row r="111" spans="49:55" x14ac:dyDescent="0.25">
      <c r="AW111" s="33"/>
      <c r="AX111" s="34"/>
      <c r="AY111" s="34"/>
    </row>
    <row r="112" spans="49:55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3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AW5:AZ5"/>
    <mergeCell ref="BE5:BH5"/>
    <mergeCell ref="BI5:BL5"/>
    <mergeCell ref="BQ5:BT5"/>
    <mergeCell ref="BU5:BX5"/>
    <mergeCell ref="BY5:C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topLeftCell="BF1" workbookViewId="0">
      <selection activeCell="BV1" sqref="BV1:CN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3" customWidth="1"/>
    <col min="50" max="51" width="2.28515625" style="44" customWidth="1"/>
    <col min="52" max="52" width="3.7109375" style="35" customWidth="1"/>
    <col min="53" max="53" width="2.28515625" style="43" customWidth="1"/>
    <col min="54" max="55" width="2.28515625" style="44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customWidth="1"/>
    <col min="68" max="68" width="5.7109375" customWidth="1"/>
    <col min="69" max="69" width="4.7109375" customWidth="1"/>
    <col min="70" max="72" width="3.7109375" customWidth="1"/>
    <col min="73" max="73" width="2.140625" style="46" customWidth="1"/>
  </cols>
  <sheetData>
    <row r="1" spans="1:73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73" x14ac:dyDescent="0.25">
      <c r="A2" s="111" t="s">
        <v>0</v>
      </c>
      <c r="B2" s="112"/>
      <c r="C2" s="112"/>
      <c r="D2" s="112"/>
      <c r="E2" s="112"/>
      <c r="F2" s="112"/>
      <c r="G2" s="112"/>
      <c r="H2" s="113"/>
      <c r="I2" s="111" t="s">
        <v>1</v>
      </c>
      <c r="J2" s="112"/>
      <c r="K2" s="112"/>
      <c r="L2" s="112"/>
      <c r="M2" s="112"/>
      <c r="N2" s="112"/>
      <c r="O2" s="112"/>
      <c r="P2" s="113"/>
      <c r="Q2" s="112" t="s">
        <v>2</v>
      </c>
      <c r="R2" s="112"/>
      <c r="S2" s="112"/>
      <c r="T2" s="112"/>
      <c r="U2" s="112"/>
      <c r="V2" s="112"/>
      <c r="W2" s="112"/>
      <c r="X2" s="121"/>
      <c r="Y2" s="112" t="s">
        <v>3</v>
      </c>
      <c r="Z2" s="112"/>
      <c r="AA2" s="112"/>
      <c r="AB2" s="112"/>
      <c r="AC2" s="112"/>
      <c r="AD2" s="112"/>
      <c r="AE2" s="112"/>
      <c r="AF2" s="121"/>
      <c r="AG2" s="111" t="s">
        <v>4</v>
      </c>
      <c r="AH2" s="112"/>
      <c r="AI2" s="112"/>
      <c r="AJ2" s="112"/>
      <c r="AK2" s="112"/>
      <c r="AL2" s="112"/>
      <c r="AM2" s="112"/>
      <c r="AN2" s="113"/>
      <c r="AO2" s="111" t="s">
        <v>5</v>
      </c>
      <c r="AP2" s="112"/>
      <c r="AQ2" s="112"/>
      <c r="AR2" s="112"/>
      <c r="AS2" s="112"/>
      <c r="AT2" s="112"/>
      <c r="AU2" s="112"/>
      <c r="AV2" s="113"/>
      <c r="AW2" s="111" t="s">
        <v>6</v>
      </c>
      <c r="AX2" s="112"/>
      <c r="AY2" s="112"/>
      <c r="AZ2" s="112"/>
      <c r="BA2" s="112"/>
      <c r="BB2" s="112"/>
      <c r="BC2" s="112"/>
      <c r="BD2" s="113"/>
      <c r="BE2" s="111" t="s">
        <v>7</v>
      </c>
      <c r="BF2" s="112"/>
      <c r="BG2" s="112"/>
      <c r="BH2" s="112"/>
      <c r="BI2" s="112"/>
      <c r="BJ2" s="112"/>
      <c r="BK2" s="112"/>
      <c r="BL2" s="113"/>
    </row>
    <row r="3" spans="1:73" x14ac:dyDescent="0.25">
      <c r="A3" s="116" t="s">
        <v>8</v>
      </c>
      <c r="B3" s="117"/>
      <c r="C3" s="117"/>
      <c r="D3" s="117"/>
      <c r="E3" s="117"/>
      <c r="F3" s="117"/>
      <c r="G3" s="117"/>
      <c r="H3" s="118"/>
      <c r="I3" s="116" t="s">
        <v>9</v>
      </c>
      <c r="J3" s="117"/>
      <c r="K3" s="117"/>
      <c r="L3" s="117"/>
      <c r="M3" s="117"/>
      <c r="N3" s="117"/>
      <c r="O3" s="117"/>
      <c r="P3" s="118"/>
      <c r="Q3" s="117" t="s">
        <v>10</v>
      </c>
      <c r="R3" s="117"/>
      <c r="S3" s="117"/>
      <c r="T3" s="117"/>
      <c r="U3" s="117"/>
      <c r="V3" s="117"/>
      <c r="W3" s="117"/>
      <c r="X3" s="119"/>
      <c r="Y3" s="116" t="s">
        <v>11</v>
      </c>
      <c r="Z3" s="117"/>
      <c r="AA3" s="117"/>
      <c r="AB3" s="117"/>
      <c r="AC3" s="117"/>
      <c r="AD3" s="117"/>
      <c r="AE3" s="117"/>
      <c r="AF3" s="118"/>
      <c r="AG3" s="116" t="s">
        <v>12</v>
      </c>
      <c r="AH3" s="117"/>
      <c r="AI3" s="117"/>
      <c r="AJ3" s="117"/>
      <c r="AK3" s="117"/>
      <c r="AL3" s="117"/>
      <c r="AM3" s="117"/>
      <c r="AN3" s="118"/>
      <c r="AO3" s="116" t="s">
        <v>13</v>
      </c>
      <c r="AP3" s="117"/>
      <c r="AQ3" s="117"/>
      <c r="AR3" s="117"/>
      <c r="AS3" s="117"/>
      <c r="AT3" s="117"/>
      <c r="AU3" s="117"/>
      <c r="AV3" s="118"/>
      <c r="AW3" s="120" t="s">
        <v>14</v>
      </c>
      <c r="AX3" s="117"/>
      <c r="AY3" s="117"/>
      <c r="AZ3" s="117"/>
      <c r="BA3" s="117"/>
      <c r="BB3" s="117"/>
      <c r="BC3" s="117"/>
      <c r="BD3" s="118"/>
      <c r="BE3" s="120">
        <v>43071</v>
      </c>
      <c r="BF3" s="117"/>
      <c r="BG3" s="117"/>
      <c r="BH3" s="117"/>
      <c r="BI3" s="117"/>
      <c r="BJ3" s="117"/>
      <c r="BK3" s="117"/>
      <c r="BL3" s="118"/>
    </row>
    <row r="4" spans="1:73" ht="15.75" thickBot="1" x14ac:dyDescent="0.3">
      <c r="A4" s="107" t="s">
        <v>15</v>
      </c>
      <c r="B4" s="108"/>
      <c r="C4" s="108"/>
      <c r="D4" s="108"/>
      <c r="E4" s="108"/>
      <c r="F4" s="108"/>
      <c r="G4" s="108"/>
      <c r="H4" s="11">
        <v>1.5</v>
      </c>
      <c r="I4" s="107" t="s">
        <v>15</v>
      </c>
      <c r="J4" s="108"/>
      <c r="K4" s="108"/>
      <c r="L4" s="108"/>
      <c r="M4" s="108"/>
      <c r="N4" s="108"/>
      <c r="O4" s="108"/>
      <c r="P4" s="11" t="s">
        <v>16</v>
      </c>
      <c r="Q4" s="108" t="s">
        <v>15</v>
      </c>
      <c r="R4" s="108"/>
      <c r="S4" s="108"/>
      <c r="T4" s="108"/>
      <c r="U4" s="108"/>
      <c r="V4" s="108"/>
      <c r="W4" s="108"/>
      <c r="X4" s="12" t="s">
        <v>17</v>
      </c>
      <c r="Y4" s="108" t="s">
        <v>15</v>
      </c>
      <c r="Z4" s="108"/>
      <c r="AA4" s="108"/>
      <c r="AB4" s="108"/>
      <c r="AC4" s="108"/>
      <c r="AD4" s="108"/>
      <c r="AE4" s="108"/>
      <c r="AF4" s="12" t="s">
        <v>18</v>
      </c>
      <c r="AG4" s="107" t="s">
        <v>15</v>
      </c>
      <c r="AH4" s="108"/>
      <c r="AI4" s="108"/>
      <c r="AJ4" s="108"/>
      <c r="AK4" s="108"/>
      <c r="AL4" s="108"/>
      <c r="AM4" s="108"/>
      <c r="AN4" s="13" t="s">
        <v>19</v>
      </c>
      <c r="AO4" s="107" t="s">
        <v>15</v>
      </c>
      <c r="AP4" s="108"/>
      <c r="AQ4" s="108"/>
      <c r="AR4" s="108"/>
      <c r="AS4" s="108"/>
      <c r="AT4" s="108"/>
      <c r="AU4" s="108"/>
      <c r="AV4" s="13" t="s">
        <v>19</v>
      </c>
      <c r="AW4" s="107" t="s">
        <v>15</v>
      </c>
      <c r="AX4" s="108"/>
      <c r="AY4" s="108"/>
      <c r="AZ4" s="108"/>
      <c r="BA4" s="108"/>
      <c r="BB4" s="108"/>
      <c r="BC4" s="108"/>
      <c r="BD4" s="13" t="s">
        <v>17</v>
      </c>
      <c r="BE4" s="107" t="s">
        <v>15</v>
      </c>
      <c r="BF4" s="108"/>
      <c r="BG4" s="108"/>
      <c r="BH4" s="108"/>
      <c r="BI4" s="108"/>
      <c r="BJ4" s="108"/>
      <c r="BK4" s="108"/>
      <c r="BL4" s="13" t="s">
        <v>20</v>
      </c>
    </row>
    <row r="5" spans="1:73" ht="15.75" thickBot="1" x14ac:dyDescent="0.3">
      <c r="A5" s="109" t="s">
        <v>21</v>
      </c>
      <c r="B5" s="109"/>
      <c r="C5" s="109"/>
      <c r="D5" s="109"/>
      <c r="E5" s="110" t="s">
        <v>22</v>
      </c>
      <c r="F5" s="110"/>
      <c r="G5" s="110"/>
      <c r="H5" s="110"/>
      <c r="I5" s="109" t="s">
        <v>21</v>
      </c>
      <c r="J5" s="109"/>
      <c r="K5" s="109"/>
      <c r="L5" s="109"/>
      <c r="M5" s="110" t="s">
        <v>22</v>
      </c>
      <c r="N5" s="110"/>
      <c r="O5" s="110"/>
      <c r="P5" s="110"/>
      <c r="Q5" s="96" t="s">
        <v>21</v>
      </c>
      <c r="R5" s="96"/>
      <c r="S5" s="96"/>
      <c r="T5" s="114"/>
      <c r="U5" s="99" t="s">
        <v>22</v>
      </c>
      <c r="V5" s="99"/>
      <c r="W5" s="99"/>
      <c r="X5" s="115"/>
      <c r="Y5" s="96" t="s">
        <v>21</v>
      </c>
      <c r="Z5" s="96"/>
      <c r="AA5" s="96"/>
      <c r="AB5" s="114"/>
      <c r="AC5" s="99" t="s">
        <v>22</v>
      </c>
      <c r="AD5" s="99"/>
      <c r="AE5" s="99"/>
      <c r="AF5" s="115"/>
      <c r="AG5" s="109" t="s">
        <v>21</v>
      </c>
      <c r="AH5" s="109"/>
      <c r="AI5" s="109"/>
      <c r="AJ5" s="109"/>
      <c r="AK5" s="110" t="s">
        <v>22</v>
      </c>
      <c r="AL5" s="110"/>
      <c r="AM5" s="110"/>
      <c r="AN5" s="110"/>
      <c r="AO5" s="109" t="s">
        <v>21</v>
      </c>
      <c r="AP5" s="109"/>
      <c r="AQ5" s="109"/>
      <c r="AR5" s="109"/>
      <c r="AS5" s="110" t="s">
        <v>22</v>
      </c>
      <c r="AT5" s="110"/>
      <c r="AU5" s="110"/>
      <c r="AV5" s="110"/>
      <c r="AW5" s="95" t="s">
        <v>21</v>
      </c>
      <c r="AX5" s="96"/>
      <c r="AY5" s="96"/>
      <c r="AZ5" s="97"/>
      <c r="BA5" s="98" t="s">
        <v>22</v>
      </c>
      <c r="BB5" s="99"/>
      <c r="BC5" s="99"/>
      <c r="BD5" s="100"/>
      <c r="BE5" s="95" t="s">
        <v>21</v>
      </c>
      <c r="BF5" s="96"/>
      <c r="BG5" s="96"/>
      <c r="BH5" s="97"/>
      <c r="BI5" s="98" t="s">
        <v>22</v>
      </c>
      <c r="BJ5" s="99"/>
      <c r="BK5" s="99"/>
      <c r="BL5" s="100"/>
      <c r="BM5" s="14"/>
      <c r="BQ5" s="104" t="s">
        <v>21</v>
      </c>
      <c r="BR5" s="105"/>
      <c r="BS5" s="105"/>
      <c r="BT5" s="106"/>
      <c r="BU5" s="47"/>
    </row>
    <row r="6" spans="1:73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53" t="s">
        <v>27</v>
      </c>
      <c r="BR6" s="50" t="s">
        <v>24</v>
      </c>
      <c r="BS6" s="51" t="s">
        <v>25</v>
      </c>
      <c r="BT6" s="52" t="s">
        <v>26</v>
      </c>
      <c r="BU6" s="48"/>
    </row>
    <row r="7" spans="1:73" x14ac:dyDescent="0.25">
      <c r="A7" s="28">
        <v>1</v>
      </c>
      <c r="B7" s="29"/>
      <c r="C7" s="30"/>
      <c r="D7">
        <v>4.5</v>
      </c>
      <c r="E7" s="28"/>
      <c r="F7" s="29"/>
      <c r="G7" s="30">
        <v>1</v>
      </c>
      <c r="H7">
        <v>1.5</v>
      </c>
      <c r="I7" s="28"/>
      <c r="J7" s="29"/>
      <c r="K7" s="30"/>
      <c r="M7" s="28"/>
      <c r="N7" s="29"/>
      <c r="O7" s="30"/>
      <c r="Q7" s="28">
        <v>1</v>
      </c>
      <c r="R7" s="29"/>
      <c r="S7" s="30"/>
      <c r="T7" s="31">
        <v>3</v>
      </c>
      <c r="U7" s="28"/>
      <c r="V7" s="29">
        <v>1</v>
      </c>
      <c r="W7" s="30"/>
      <c r="X7" s="32">
        <v>2</v>
      </c>
      <c r="Y7" s="28"/>
      <c r="Z7" s="29"/>
      <c r="AA7" s="30">
        <v>1</v>
      </c>
      <c r="AB7" s="31">
        <v>2.5</v>
      </c>
      <c r="AC7" s="28"/>
      <c r="AD7" s="29"/>
      <c r="AE7" s="30"/>
      <c r="AF7" s="32"/>
      <c r="AG7" s="28">
        <v>1</v>
      </c>
      <c r="AH7" s="29"/>
      <c r="AI7" s="30"/>
      <c r="AJ7" s="2">
        <v>4.5</v>
      </c>
      <c r="AK7" s="28">
        <v>1</v>
      </c>
      <c r="AL7" s="29"/>
      <c r="AM7" s="30"/>
      <c r="AN7" s="3">
        <v>4.5</v>
      </c>
      <c r="AO7" s="28">
        <v>1</v>
      </c>
      <c r="AP7" s="29"/>
      <c r="AQ7" s="30"/>
      <c r="AR7" s="2">
        <v>4.5</v>
      </c>
      <c r="AS7" s="28">
        <v>1</v>
      </c>
      <c r="AT7" s="29"/>
      <c r="AU7" s="30"/>
      <c r="AV7" s="3">
        <v>4.5</v>
      </c>
      <c r="AW7" s="33">
        <v>1</v>
      </c>
      <c r="AX7" s="34"/>
      <c r="AY7" s="34"/>
      <c r="AZ7" s="35">
        <v>3</v>
      </c>
      <c r="BA7" s="33">
        <v>1</v>
      </c>
      <c r="BB7" s="34"/>
      <c r="BC7" s="34"/>
      <c r="BD7" s="36">
        <v>3</v>
      </c>
      <c r="BM7" s="63">
        <f t="shared" ref="BM7:BM33" si="0">1+BM6</f>
        <v>1</v>
      </c>
      <c r="BN7" s="72" t="s">
        <v>67</v>
      </c>
      <c r="BO7" s="72" t="s">
        <v>68</v>
      </c>
      <c r="BP7" s="72" t="s">
        <v>69</v>
      </c>
      <c r="BQ7" s="84">
        <f t="shared" ref="BQ7:BQ48" si="1">L7+D7+T7+AB7+AJ7+AR7+AZ7+BH7</f>
        <v>22</v>
      </c>
      <c r="BR7" s="80">
        <f t="shared" ref="BR7:BR48" si="2">I7+A7+Q7+Y7+AG7+AO7+AW7+BE7</f>
        <v>5</v>
      </c>
      <c r="BS7" s="81">
        <f t="shared" ref="BS7:BS48" si="3">J7+B7+R7+Z7+AH7+AP7+AX7+BF7</f>
        <v>0</v>
      </c>
      <c r="BT7" s="85">
        <f t="shared" ref="BT7:BT48" si="4">K7+C7+S7+AA7+AI7+AQ7+AY7+BG7</f>
        <v>1</v>
      </c>
    </row>
    <row r="8" spans="1:73" x14ac:dyDescent="0.25">
      <c r="A8" s="28">
        <v>1</v>
      </c>
      <c r="B8" s="29"/>
      <c r="C8" s="30"/>
      <c r="D8">
        <v>4.5</v>
      </c>
      <c r="E8" s="28"/>
      <c r="F8" s="29"/>
      <c r="G8" s="30"/>
      <c r="I8" s="28">
        <v>1</v>
      </c>
      <c r="J8" s="29"/>
      <c r="K8" s="30"/>
      <c r="L8">
        <v>6</v>
      </c>
      <c r="M8" s="28"/>
      <c r="N8" s="29"/>
      <c r="O8" s="30">
        <v>1</v>
      </c>
      <c r="P8">
        <v>2</v>
      </c>
      <c r="Q8" s="28"/>
      <c r="R8" s="29"/>
      <c r="S8" s="30"/>
      <c r="T8" s="31"/>
      <c r="U8" s="28"/>
      <c r="V8" s="29"/>
      <c r="W8" s="30"/>
      <c r="X8" s="32"/>
      <c r="Y8" s="28"/>
      <c r="Z8" s="29"/>
      <c r="AA8" s="30"/>
      <c r="AB8" s="31"/>
      <c r="AC8" s="28"/>
      <c r="AD8" s="29"/>
      <c r="AE8" s="30"/>
      <c r="AF8" s="32"/>
      <c r="AG8" s="28">
        <v>1</v>
      </c>
      <c r="AH8" s="29"/>
      <c r="AI8" s="30"/>
      <c r="AJ8" s="2">
        <v>4.5</v>
      </c>
      <c r="AK8" s="28"/>
      <c r="AL8" s="29">
        <v>1</v>
      </c>
      <c r="AM8" s="30"/>
      <c r="AN8" s="3">
        <v>3</v>
      </c>
      <c r="AO8" s="28"/>
      <c r="AP8" s="29"/>
      <c r="AQ8" s="30"/>
      <c r="AS8" s="28"/>
      <c r="AT8" s="29"/>
      <c r="AU8" s="30">
        <v>1</v>
      </c>
      <c r="AV8" s="3">
        <v>1.5</v>
      </c>
      <c r="AW8" s="33"/>
      <c r="AX8" s="34"/>
      <c r="AY8" s="34"/>
      <c r="BA8" s="33"/>
      <c r="BB8" s="34"/>
      <c r="BC8" s="34"/>
      <c r="BM8" s="64">
        <f t="shared" si="0"/>
        <v>2</v>
      </c>
      <c r="BN8" s="73" t="s">
        <v>92</v>
      </c>
      <c r="BO8" s="73"/>
      <c r="BP8" s="73" t="s">
        <v>30</v>
      </c>
      <c r="BQ8" s="86">
        <f t="shared" si="1"/>
        <v>15</v>
      </c>
      <c r="BR8" s="78">
        <f t="shared" si="2"/>
        <v>3</v>
      </c>
      <c r="BS8" s="82">
        <f t="shared" si="3"/>
        <v>0</v>
      </c>
      <c r="BT8" s="75">
        <f t="shared" si="4"/>
        <v>0</v>
      </c>
    </row>
    <row r="9" spans="1:73" x14ac:dyDescent="0.25">
      <c r="A9" s="28"/>
      <c r="B9" s="29"/>
      <c r="C9" s="30">
        <v>1</v>
      </c>
      <c r="D9">
        <v>1.5</v>
      </c>
      <c r="E9" s="28">
        <v>1</v>
      </c>
      <c r="F9" s="29"/>
      <c r="G9" s="30"/>
      <c r="H9">
        <v>4.5</v>
      </c>
      <c r="I9" s="28"/>
      <c r="J9" s="29">
        <v>1</v>
      </c>
      <c r="K9" s="30"/>
      <c r="L9">
        <v>4</v>
      </c>
      <c r="M9" s="28"/>
      <c r="N9" s="29"/>
      <c r="O9" s="30"/>
      <c r="Q9" s="28"/>
      <c r="R9" s="29"/>
      <c r="S9" s="30"/>
      <c r="T9" s="31"/>
      <c r="U9" s="28"/>
      <c r="V9" s="29"/>
      <c r="W9" s="30"/>
      <c r="X9" s="32"/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>
        <v>1</v>
      </c>
      <c r="AJ9" s="2">
        <v>1.5</v>
      </c>
      <c r="AK9" s="28"/>
      <c r="AL9" s="29"/>
      <c r="AM9" s="30"/>
      <c r="AO9" s="28">
        <v>1</v>
      </c>
      <c r="AP9" s="29"/>
      <c r="AQ9" s="30"/>
      <c r="AR9" s="2">
        <v>4.5</v>
      </c>
      <c r="AS9" s="40">
        <v>1</v>
      </c>
      <c r="AT9" s="41"/>
      <c r="AU9" s="42"/>
      <c r="AV9" s="39">
        <v>4.5</v>
      </c>
      <c r="AW9" s="33"/>
      <c r="AX9" s="34">
        <v>1</v>
      </c>
      <c r="AY9" s="34"/>
      <c r="AZ9" s="35">
        <v>2</v>
      </c>
      <c r="BA9" s="33">
        <v>1</v>
      </c>
      <c r="BB9" s="34"/>
      <c r="BC9" s="34"/>
      <c r="BD9" s="36">
        <v>3</v>
      </c>
      <c r="BM9" s="64">
        <f t="shared" si="0"/>
        <v>3</v>
      </c>
      <c r="BN9" s="73" t="s">
        <v>65</v>
      </c>
      <c r="BO9" s="73" t="s">
        <v>66</v>
      </c>
      <c r="BP9" s="73" t="s">
        <v>60</v>
      </c>
      <c r="BQ9" s="86">
        <f t="shared" si="1"/>
        <v>13.5</v>
      </c>
      <c r="BR9" s="78">
        <f t="shared" si="2"/>
        <v>1</v>
      </c>
      <c r="BS9" s="82">
        <f t="shared" si="3"/>
        <v>2</v>
      </c>
      <c r="BT9" s="75">
        <f t="shared" si="4"/>
        <v>2</v>
      </c>
    </row>
    <row r="10" spans="1:73" x14ac:dyDescent="0.25">
      <c r="A10" s="28"/>
      <c r="B10" s="29">
        <v>1</v>
      </c>
      <c r="C10" s="30"/>
      <c r="D10">
        <v>3</v>
      </c>
      <c r="E10" s="28"/>
      <c r="F10" s="29">
        <v>1</v>
      </c>
      <c r="G10" s="30"/>
      <c r="H10">
        <v>3</v>
      </c>
      <c r="I10" s="28"/>
      <c r="J10" s="29"/>
      <c r="K10" s="30"/>
      <c r="M10" s="28"/>
      <c r="N10" s="29"/>
      <c r="O10" s="30"/>
      <c r="Q10" s="28"/>
      <c r="R10" s="29">
        <v>1</v>
      </c>
      <c r="S10" s="30"/>
      <c r="T10" s="31">
        <v>2</v>
      </c>
      <c r="U10" s="28">
        <v>1</v>
      </c>
      <c r="V10" s="29"/>
      <c r="W10" s="30"/>
      <c r="X10" s="32">
        <v>3</v>
      </c>
      <c r="Y10" s="28"/>
      <c r="Z10" s="29"/>
      <c r="AA10" s="30"/>
      <c r="AB10" s="31"/>
      <c r="AC10" s="28"/>
      <c r="AD10" s="29"/>
      <c r="AE10" s="30"/>
      <c r="AF10" s="32"/>
      <c r="AG10" s="28"/>
      <c r="AH10" s="29">
        <v>1</v>
      </c>
      <c r="AI10" s="30"/>
      <c r="AJ10" s="2">
        <v>3</v>
      </c>
      <c r="AK10" s="28"/>
      <c r="AL10" s="29"/>
      <c r="AM10" s="30">
        <v>1</v>
      </c>
      <c r="AN10" s="3">
        <v>1.5</v>
      </c>
      <c r="AO10" s="28"/>
      <c r="AP10" s="29">
        <v>1</v>
      </c>
      <c r="AQ10" s="30"/>
      <c r="AR10" s="2">
        <v>3</v>
      </c>
      <c r="AS10" s="28">
        <v>1</v>
      </c>
      <c r="AT10" s="29"/>
      <c r="AU10" s="30"/>
      <c r="AV10" s="3">
        <v>4.5</v>
      </c>
      <c r="AW10" s="33"/>
      <c r="AX10" s="34"/>
      <c r="AY10" s="34"/>
      <c r="BA10" s="33"/>
      <c r="BB10" s="34"/>
      <c r="BC10" s="34"/>
      <c r="BE10" s="33">
        <v>1</v>
      </c>
      <c r="BH10" s="35">
        <v>1.5</v>
      </c>
      <c r="BI10" s="33">
        <v>1</v>
      </c>
      <c r="BL10" s="36">
        <v>1.5</v>
      </c>
      <c r="BM10" s="64">
        <f t="shared" si="0"/>
        <v>4</v>
      </c>
      <c r="BN10" s="73" t="s">
        <v>78</v>
      </c>
      <c r="BO10" s="73" t="s">
        <v>79</v>
      </c>
      <c r="BP10" s="73" t="s">
        <v>33</v>
      </c>
      <c r="BQ10" s="86">
        <f t="shared" si="1"/>
        <v>12.5</v>
      </c>
      <c r="BR10" s="78">
        <f t="shared" si="2"/>
        <v>1</v>
      </c>
      <c r="BS10" s="82">
        <f t="shared" si="3"/>
        <v>4</v>
      </c>
      <c r="BT10" s="75">
        <f t="shared" si="4"/>
        <v>0</v>
      </c>
    </row>
    <row r="11" spans="1:73" x14ac:dyDescent="0.25">
      <c r="A11" s="28"/>
      <c r="B11" s="29">
        <v>1</v>
      </c>
      <c r="C11" s="30"/>
      <c r="D11">
        <v>3</v>
      </c>
      <c r="E11" s="28">
        <v>1</v>
      </c>
      <c r="F11" s="29"/>
      <c r="G11" s="30"/>
      <c r="H11">
        <v>4.5</v>
      </c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>
        <v>1</v>
      </c>
      <c r="AH11" s="29"/>
      <c r="AI11" s="30"/>
      <c r="AJ11" s="2">
        <v>4.5</v>
      </c>
      <c r="AK11" s="28"/>
      <c r="AL11" s="29"/>
      <c r="AM11" s="30"/>
      <c r="AO11" s="28"/>
      <c r="AP11" s="29">
        <v>1</v>
      </c>
      <c r="AQ11" s="30"/>
      <c r="AR11" s="2">
        <v>3</v>
      </c>
      <c r="AS11" s="28"/>
      <c r="AT11" s="29">
        <v>1</v>
      </c>
      <c r="AU11" s="30"/>
      <c r="AV11" s="3">
        <v>3</v>
      </c>
      <c r="AW11" s="33"/>
      <c r="AX11" s="34"/>
      <c r="AY11" s="34"/>
      <c r="BA11" s="33"/>
      <c r="BB11" s="34"/>
      <c r="BC11" s="34"/>
      <c r="BM11" s="64">
        <f t="shared" si="0"/>
        <v>5</v>
      </c>
      <c r="BN11" s="73" t="s">
        <v>70</v>
      </c>
      <c r="BO11" s="73" t="s">
        <v>71</v>
      </c>
      <c r="BP11" s="73" t="s">
        <v>72</v>
      </c>
      <c r="BQ11" s="86">
        <f t="shared" si="1"/>
        <v>10.5</v>
      </c>
      <c r="BR11" s="78">
        <f t="shared" si="2"/>
        <v>1</v>
      </c>
      <c r="BS11" s="82">
        <f t="shared" si="3"/>
        <v>2</v>
      </c>
      <c r="BT11" s="75">
        <f t="shared" si="4"/>
        <v>0</v>
      </c>
    </row>
    <row r="12" spans="1:73" x14ac:dyDescent="0.25">
      <c r="A12" s="28">
        <v>1</v>
      </c>
      <c r="B12" s="29"/>
      <c r="C12" s="30"/>
      <c r="D12">
        <v>4.5</v>
      </c>
      <c r="E12" s="28"/>
      <c r="F12" s="29"/>
      <c r="G12" s="30"/>
      <c r="I12" s="28"/>
      <c r="J12" s="29"/>
      <c r="K12" s="30"/>
      <c r="M12" s="28"/>
      <c r="N12" s="29"/>
      <c r="O12" s="30"/>
      <c r="Q12" s="28"/>
      <c r="R12" s="29"/>
      <c r="S12" s="30">
        <v>1</v>
      </c>
      <c r="T12" s="31">
        <v>1</v>
      </c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/>
      <c r="AP12" s="29">
        <v>1</v>
      </c>
      <c r="AQ12" s="30"/>
      <c r="AR12" s="2">
        <v>3</v>
      </c>
      <c r="AS12" s="28"/>
      <c r="AT12" s="29"/>
      <c r="AU12" s="30">
        <v>1</v>
      </c>
      <c r="AV12" s="3">
        <v>1.5</v>
      </c>
      <c r="AW12" s="33"/>
      <c r="AX12" s="34"/>
      <c r="AY12" s="34"/>
      <c r="BA12" s="33"/>
      <c r="BB12" s="34"/>
      <c r="BC12" s="34"/>
      <c r="BG12" s="34">
        <v>1</v>
      </c>
      <c r="BH12" s="35">
        <v>0.5</v>
      </c>
      <c r="BJ12" s="34">
        <v>1</v>
      </c>
      <c r="BL12" s="36">
        <v>1</v>
      </c>
      <c r="BM12" s="64">
        <f t="shared" si="0"/>
        <v>6</v>
      </c>
      <c r="BN12" s="10" t="s">
        <v>80</v>
      </c>
      <c r="BO12" s="10" t="s">
        <v>81</v>
      </c>
      <c r="BP12" s="10" t="s">
        <v>82</v>
      </c>
      <c r="BQ12" s="86">
        <f t="shared" si="1"/>
        <v>9</v>
      </c>
      <c r="BR12" s="78">
        <f t="shared" si="2"/>
        <v>1</v>
      </c>
      <c r="BS12" s="82">
        <f t="shared" si="3"/>
        <v>1</v>
      </c>
      <c r="BT12" s="75">
        <f t="shared" si="4"/>
        <v>2</v>
      </c>
    </row>
    <row r="13" spans="1:73" x14ac:dyDescent="0.25">
      <c r="A13" s="28"/>
      <c r="B13" s="29"/>
      <c r="C13" s="30">
        <v>1</v>
      </c>
      <c r="D13">
        <v>1.5</v>
      </c>
      <c r="E13" s="28">
        <v>1</v>
      </c>
      <c r="F13" s="29"/>
      <c r="G13" s="30"/>
      <c r="H13">
        <v>4.5</v>
      </c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>
        <v>1</v>
      </c>
      <c r="AB13" s="31">
        <v>2.5</v>
      </c>
      <c r="AC13" s="28"/>
      <c r="AD13" s="29"/>
      <c r="AE13" s="30"/>
      <c r="AF13" s="32"/>
      <c r="AG13" s="28"/>
      <c r="AH13" s="29"/>
      <c r="AI13" s="30">
        <v>1</v>
      </c>
      <c r="AJ13" s="2">
        <v>1.5</v>
      </c>
      <c r="AK13" s="28"/>
      <c r="AL13" s="29"/>
      <c r="AM13" s="30">
        <v>1</v>
      </c>
      <c r="AN13" s="3">
        <v>1.5</v>
      </c>
      <c r="AO13" s="28"/>
      <c r="AP13" s="29">
        <v>1</v>
      </c>
      <c r="AQ13" s="30"/>
      <c r="AR13" s="2">
        <v>3</v>
      </c>
      <c r="AS13" s="28"/>
      <c r="AT13" s="29"/>
      <c r="AU13" s="30"/>
      <c r="AW13" s="33"/>
      <c r="AX13" s="34"/>
      <c r="AY13" s="34"/>
      <c r="BA13" s="33"/>
      <c r="BB13" s="34"/>
      <c r="BC13" s="34"/>
      <c r="BM13" s="64">
        <f t="shared" si="0"/>
        <v>7</v>
      </c>
      <c r="BN13" s="73" t="s">
        <v>100</v>
      </c>
      <c r="BO13" s="73" t="s">
        <v>101</v>
      </c>
      <c r="BP13" s="73" t="s">
        <v>102</v>
      </c>
      <c r="BQ13" s="86">
        <f t="shared" si="1"/>
        <v>8.5</v>
      </c>
      <c r="BR13" s="78">
        <f t="shared" si="2"/>
        <v>0</v>
      </c>
      <c r="BS13" s="82">
        <f t="shared" si="3"/>
        <v>1</v>
      </c>
      <c r="BT13" s="75">
        <f t="shared" si="4"/>
        <v>3</v>
      </c>
    </row>
    <row r="14" spans="1:73" x14ac:dyDescent="0.25">
      <c r="A14" s="28">
        <v>1</v>
      </c>
      <c r="B14" s="29"/>
      <c r="C14" s="30"/>
      <c r="D14">
        <v>4.5</v>
      </c>
      <c r="E14" s="28"/>
      <c r="F14" s="29"/>
      <c r="G14" s="30"/>
      <c r="I14" s="28"/>
      <c r="J14" s="29"/>
      <c r="K14" s="30"/>
      <c r="M14" s="28"/>
      <c r="N14" s="29"/>
      <c r="O14" s="30"/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>
        <v>1</v>
      </c>
      <c r="AM14" s="30"/>
      <c r="AN14" s="3">
        <v>3</v>
      </c>
      <c r="AO14" s="28"/>
      <c r="AP14" s="29"/>
      <c r="AQ14" s="30"/>
      <c r="AS14" s="28"/>
      <c r="AT14" s="29">
        <v>1</v>
      </c>
      <c r="AU14" s="30"/>
      <c r="AV14" s="3">
        <v>3</v>
      </c>
      <c r="AW14" s="33">
        <v>1</v>
      </c>
      <c r="AX14" s="34"/>
      <c r="AY14" s="34"/>
      <c r="AZ14" s="35">
        <v>3</v>
      </c>
      <c r="BA14" s="33">
        <v>1</v>
      </c>
      <c r="BB14" s="34"/>
      <c r="BC14" s="34"/>
      <c r="BD14" s="36">
        <v>3</v>
      </c>
      <c r="BM14" s="64">
        <f t="shared" si="0"/>
        <v>8</v>
      </c>
      <c r="BN14" s="73" t="s">
        <v>103</v>
      </c>
      <c r="BO14" s="73" t="s">
        <v>104</v>
      </c>
      <c r="BP14" s="73" t="s">
        <v>69</v>
      </c>
      <c r="BQ14" s="86">
        <f t="shared" si="1"/>
        <v>7.5</v>
      </c>
      <c r="BR14" s="78">
        <f t="shared" si="2"/>
        <v>2</v>
      </c>
      <c r="BS14" s="82">
        <f t="shared" si="3"/>
        <v>0</v>
      </c>
      <c r="BT14" s="75">
        <f t="shared" si="4"/>
        <v>0</v>
      </c>
    </row>
    <row r="15" spans="1:73" x14ac:dyDescent="0.25">
      <c r="A15" s="28"/>
      <c r="B15" s="29"/>
      <c r="C15" s="30">
        <v>1</v>
      </c>
      <c r="D15">
        <v>1.5</v>
      </c>
      <c r="E15" s="28"/>
      <c r="F15" s="29"/>
      <c r="G15" s="30"/>
      <c r="I15" s="28"/>
      <c r="J15" s="29"/>
      <c r="K15" s="30"/>
      <c r="M15" s="28"/>
      <c r="N15" s="29"/>
      <c r="O15" s="30"/>
      <c r="Q15" s="28">
        <v>1</v>
      </c>
      <c r="R15" s="29"/>
      <c r="S15" s="30"/>
      <c r="T15" s="31">
        <v>3</v>
      </c>
      <c r="U15" s="28"/>
      <c r="V15" s="29"/>
      <c r="W15" s="30">
        <v>1</v>
      </c>
      <c r="X15" s="32">
        <v>1</v>
      </c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Q15" s="30">
        <v>1</v>
      </c>
      <c r="AR15" s="2">
        <v>1.5</v>
      </c>
      <c r="AS15" s="28"/>
      <c r="AT15" s="29"/>
      <c r="AU15" s="30">
        <v>1</v>
      </c>
      <c r="AV15" s="3">
        <v>1.5</v>
      </c>
      <c r="AW15" s="33"/>
      <c r="AX15" s="34"/>
      <c r="AY15" s="34"/>
      <c r="BA15" s="33"/>
      <c r="BB15" s="34"/>
      <c r="BC15" s="34"/>
      <c r="BF15" s="34">
        <v>1</v>
      </c>
      <c r="BH15" s="35">
        <v>1</v>
      </c>
      <c r="BM15" s="64">
        <f t="shared" si="0"/>
        <v>9</v>
      </c>
      <c r="BN15" s="10" t="s">
        <v>50</v>
      </c>
      <c r="BO15" s="10" t="s">
        <v>51</v>
      </c>
      <c r="BP15" s="10" t="s">
        <v>52</v>
      </c>
      <c r="BQ15" s="86">
        <f t="shared" si="1"/>
        <v>7</v>
      </c>
      <c r="BR15" s="78">
        <f t="shared" si="2"/>
        <v>1</v>
      </c>
      <c r="BS15" s="82">
        <f t="shared" si="3"/>
        <v>1</v>
      </c>
      <c r="BT15" s="75">
        <f t="shared" si="4"/>
        <v>2</v>
      </c>
    </row>
    <row r="16" spans="1:73" ht="15.75" thickBot="1" x14ac:dyDescent="0.3">
      <c r="A16" s="28"/>
      <c r="B16" s="29"/>
      <c r="C16" s="30">
        <v>1</v>
      </c>
      <c r="D16">
        <v>1.5</v>
      </c>
      <c r="E16" s="28"/>
      <c r="F16" s="29"/>
      <c r="G16" s="30"/>
      <c r="I16" s="28"/>
      <c r="J16" s="29"/>
      <c r="K16" s="30"/>
      <c r="M16" s="28"/>
      <c r="N16" s="29"/>
      <c r="O16" s="30"/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/>
      <c r="AK16" s="28"/>
      <c r="AL16" s="29"/>
      <c r="AM16" s="30"/>
      <c r="AO16" s="28">
        <v>1</v>
      </c>
      <c r="AP16" s="29"/>
      <c r="AQ16" s="30"/>
      <c r="AR16" s="2">
        <v>4.5</v>
      </c>
      <c r="AS16" s="28"/>
      <c r="AT16" s="29">
        <v>1</v>
      </c>
      <c r="AU16" s="30"/>
      <c r="AV16" s="3">
        <v>3</v>
      </c>
      <c r="AW16" s="33"/>
      <c r="AX16" s="34"/>
      <c r="AY16" s="34">
        <v>1</v>
      </c>
      <c r="AZ16" s="35">
        <v>1</v>
      </c>
      <c r="BA16" s="33"/>
      <c r="BB16" s="34">
        <v>1</v>
      </c>
      <c r="BC16" s="34"/>
      <c r="BD16" s="36">
        <v>2</v>
      </c>
      <c r="BK16" s="34">
        <v>1</v>
      </c>
      <c r="BL16" s="36">
        <v>0.5</v>
      </c>
      <c r="BM16" s="65">
        <f t="shared" si="0"/>
        <v>10</v>
      </c>
      <c r="BN16" s="74" t="s">
        <v>31</v>
      </c>
      <c r="BO16" s="74" t="s">
        <v>32</v>
      </c>
      <c r="BP16" s="74" t="s">
        <v>33</v>
      </c>
      <c r="BQ16" s="87">
        <f t="shared" si="1"/>
        <v>7</v>
      </c>
      <c r="BR16" s="88">
        <f t="shared" si="2"/>
        <v>1</v>
      </c>
      <c r="BS16" s="89">
        <f t="shared" si="3"/>
        <v>0</v>
      </c>
      <c r="BT16" s="90">
        <f t="shared" si="4"/>
        <v>2</v>
      </c>
    </row>
    <row r="17" spans="1:72" x14ac:dyDescent="0.25">
      <c r="A17" s="28">
        <v>1</v>
      </c>
      <c r="B17" s="29"/>
      <c r="C17" s="30"/>
      <c r="D17">
        <v>4.5</v>
      </c>
      <c r="E17" s="28"/>
      <c r="F17" s="29">
        <v>1</v>
      </c>
      <c r="G17" s="30"/>
      <c r="H17">
        <v>3</v>
      </c>
      <c r="I17" s="28"/>
      <c r="J17" s="29"/>
      <c r="K17" s="30">
        <v>1</v>
      </c>
      <c r="L17">
        <v>2</v>
      </c>
      <c r="M17" s="28"/>
      <c r="N17" s="29"/>
      <c r="O17" s="30"/>
      <c r="Q17" s="28"/>
      <c r="R17" s="29"/>
      <c r="S17" s="30"/>
      <c r="T17" s="31"/>
      <c r="U17" s="28"/>
      <c r="V17" s="29"/>
      <c r="W17" s="30"/>
      <c r="X17" s="32"/>
      <c r="Y17" s="28"/>
      <c r="Z17" s="29"/>
      <c r="AA17" s="30"/>
      <c r="AB17" s="31"/>
      <c r="AC17" s="28"/>
      <c r="AD17" s="29"/>
      <c r="AE17" s="30"/>
      <c r="AF17" s="32"/>
      <c r="AG17" s="28"/>
      <c r="AH17" s="29"/>
      <c r="AI17" s="30"/>
      <c r="AK17" s="28"/>
      <c r="AL17" s="29"/>
      <c r="AM17" s="30"/>
      <c r="AO17" s="28"/>
      <c r="AP17" s="29"/>
      <c r="AQ17" s="30"/>
      <c r="AS17" s="28"/>
      <c r="AT17" s="29"/>
      <c r="AU17" s="30"/>
      <c r="AW17" s="33"/>
      <c r="AX17" s="34"/>
      <c r="AY17" s="34"/>
      <c r="BA17" s="33"/>
      <c r="BB17" s="34"/>
      <c r="BC17" s="34"/>
      <c r="BM17" s="10">
        <f t="shared" si="0"/>
        <v>11</v>
      </c>
      <c r="BN17" t="s">
        <v>125</v>
      </c>
      <c r="BO17" t="s">
        <v>109</v>
      </c>
      <c r="BP17" t="s">
        <v>33</v>
      </c>
      <c r="BQ17" s="57">
        <f t="shared" si="1"/>
        <v>6.5</v>
      </c>
      <c r="BR17" s="78">
        <f t="shared" si="2"/>
        <v>1</v>
      </c>
      <c r="BS17" s="82">
        <f t="shared" si="3"/>
        <v>0</v>
      </c>
      <c r="BT17" s="83">
        <f t="shared" si="4"/>
        <v>1</v>
      </c>
    </row>
    <row r="18" spans="1:72" x14ac:dyDescent="0.25">
      <c r="A18" s="28"/>
      <c r="B18" s="29">
        <v>1</v>
      </c>
      <c r="C18" s="30"/>
      <c r="D18">
        <v>3</v>
      </c>
      <c r="E18" s="28"/>
      <c r="F18" s="29"/>
      <c r="G18" s="30">
        <v>1</v>
      </c>
      <c r="H18">
        <v>1.5</v>
      </c>
      <c r="I18" s="28"/>
      <c r="J18" s="29"/>
      <c r="K18" s="30"/>
      <c r="M18" s="28"/>
      <c r="N18" s="29"/>
      <c r="O18" s="30"/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O18" s="28"/>
      <c r="AP18" s="29"/>
      <c r="AQ18" s="30">
        <v>1</v>
      </c>
      <c r="AR18" s="2">
        <v>1.5</v>
      </c>
      <c r="AS18" s="28"/>
      <c r="AT18" s="29"/>
      <c r="AU18" s="30">
        <v>1</v>
      </c>
      <c r="AV18" s="3">
        <v>1.5</v>
      </c>
      <c r="AW18" s="33"/>
      <c r="AX18" s="34">
        <v>1</v>
      </c>
      <c r="AY18" s="34"/>
      <c r="AZ18" s="35">
        <v>2</v>
      </c>
      <c r="BA18" s="33"/>
      <c r="BB18" s="34">
        <v>1</v>
      </c>
      <c r="BC18" s="34"/>
      <c r="BD18" s="36">
        <v>2</v>
      </c>
      <c r="BM18" s="10">
        <f t="shared" si="0"/>
        <v>12</v>
      </c>
      <c r="BN18" t="s">
        <v>84</v>
      </c>
      <c r="BO18" t="s">
        <v>68</v>
      </c>
      <c r="BP18" t="s">
        <v>69</v>
      </c>
      <c r="BQ18" s="57">
        <f t="shared" si="1"/>
        <v>6.5</v>
      </c>
      <c r="BR18" s="78">
        <f t="shared" si="2"/>
        <v>0</v>
      </c>
      <c r="BS18" s="82">
        <f t="shared" si="3"/>
        <v>2</v>
      </c>
      <c r="BT18" s="83">
        <f t="shared" si="4"/>
        <v>1</v>
      </c>
    </row>
    <row r="19" spans="1:72" x14ac:dyDescent="0.25">
      <c r="A19" s="28"/>
      <c r="B19" s="29"/>
      <c r="C19" s="30"/>
      <c r="E19" s="28"/>
      <c r="F19" s="29"/>
      <c r="G19" s="30"/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O19" s="28">
        <v>1</v>
      </c>
      <c r="AP19" s="29"/>
      <c r="AQ19" s="30"/>
      <c r="AR19" s="2">
        <v>4.5</v>
      </c>
      <c r="AS19" s="28"/>
      <c r="AT19" s="29">
        <v>1</v>
      </c>
      <c r="AU19" s="30"/>
      <c r="AV19" s="3">
        <v>3</v>
      </c>
      <c r="AW19" s="33"/>
      <c r="AX19" s="34"/>
      <c r="AY19" s="34"/>
      <c r="BA19" s="33"/>
      <c r="BB19" s="34"/>
      <c r="BC19" s="34"/>
      <c r="BE19" s="33">
        <v>1</v>
      </c>
      <c r="BH19" s="35">
        <v>1.5</v>
      </c>
      <c r="BI19" s="33">
        <v>1</v>
      </c>
      <c r="BL19" s="36">
        <v>1.5</v>
      </c>
      <c r="BM19" s="10">
        <f t="shared" si="0"/>
        <v>13</v>
      </c>
      <c r="BN19" t="s">
        <v>125</v>
      </c>
      <c r="BO19" t="s">
        <v>54</v>
      </c>
      <c r="BP19" t="s">
        <v>33</v>
      </c>
      <c r="BQ19" s="57">
        <f t="shared" si="1"/>
        <v>6</v>
      </c>
      <c r="BR19" s="78">
        <f t="shared" si="2"/>
        <v>2</v>
      </c>
      <c r="BS19" s="82">
        <f t="shared" si="3"/>
        <v>0</v>
      </c>
      <c r="BT19" s="83">
        <f t="shared" si="4"/>
        <v>0</v>
      </c>
    </row>
    <row r="20" spans="1:72" x14ac:dyDescent="0.25">
      <c r="A20" s="28"/>
      <c r="B20" s="29"/>
      <c r="C20" s="30"/>
      <c r="E20" s="28"/>
      <c r="F20" s="29"/>
      <c r="G20" s="30">
        <v>1</v>
      </c>
      <c r="H20">
        <v>1.5</v>
      </c>
      <c r="I20" s="28">
        <v>1</v>
      </c>
      <c r="J20" s="29"/>
      <c r="K20" s="30"/>
      <c r="L20">
        <v>6</v>
      </c>
      <c r="M20" s="28"/>
      <c r="N20" s="29"/>
      <c r="O20" s="30">
        <v>1</v>
      </c>
      <c r="P20">
        <v>2</v>
      </c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O20" s="28"/>
      <c r="AP20" s="29"/>
      <c r="AQ20" s="30"/>
      <c r="AS20" s="28"/>
      <c r="AT20" s="29"/>
      <c r="AU20" s="30"/>
      <c r="AW20" s="33"/>
      <c r="AX20" s="34"/>
      <c r="AY20" s="34"/>
      <c r="BA20" s="33"/>
      <c r="BB20" s="34"/>
      <c r="BC20" s="34"/>
      <c r="BM20" s="10">
        <f t="shared" si="0"/>
        <v>14</v>
      </c>
      <c r="BN20" t="s">
        <v>47</v>
      </c>
      <c r="BO20" t="s">
        <v>48</v>
      </c>
      <c r="BP20" t="s">
        <v>49</v>
      </c>
      <c r="BQ20" s="57">
        <f t="shared" si="1"/>
        <v>6</v>
      </c>
      <c r="BR20" s="78">
        <f t="shared" si="2"/>
        <v>1</v>
      </c>
      <c r="BS20" s="82">
        <f t="shared" si="3"/>
        <v>0</v>
      </c>
      <c r="BT20" s="83">
        <f t="shared" si="4"/>
        <v>0</v>
      </c>
    </row>
    <row r="21" spans="1:72" x14ac:dyDescent="0.25">
      <c r="A21" s="28">
        <v>1</v>
      </c>
      <c r="B21" s="29"/>
      <c r="C21" s="30"/>
      <c r="D21">
        <v>4.5</v>
      </c>
      <c r="E21" s="28">
        <v>1</v>
      </c>
      <c r="F21" s="29"/>
      <c r="G21" s="30"/>
      <c r="H21">
        <v>4.5</v>
      </c>
      <c r="I21" s="28"/>
      <c r="J21" s="29"/>
      <c r="K21" s="30"/>
      <c r="M21" s="28"/>
      <c r="N21" s="29"/>
      <c r="O21" s="30"/>
      <c r="Q21" s="28"/>
      <c r="R21" s="29"/>
      <c r="S21" s="30"/>
      <c r="T21" s="31"/>
      <c r="U21" s="28"/>
      <c r="V21" s="29"/>
      <c r="W21" s="30"/>
      <c r="X21" s="32"/>
      <c r="Y21" s="28"/>
      <c r="Z21" s="29"/>
      <c r="AA21" s="30"/>
      <c r="AB21" s="31"/>
      <c r="AC21" s="28"/>
      <c r="AD21" s="29"/>
      <c r="AE21" s="30"/>
      <c r="AF21" s="32"/>
      <c r="AG21" s="28"/>
      <c r="AH21" s="29"/>
      <c r="AI21" s="30"/>
      <c r="AK21" s="28"/>
      <c r="AL21" s="29"/>
      <c r="AM21" s="30"/>
      <c r="AO21" s="28"/>
      <c r="AP21" s="29"/>
      <c r="AQ21" s="30"/>
      <c r="AS21" s="28">
        <v>1</v>
      </c>
      <c r="AT21" s="29"/>
      <c r="AU21" s="30"/>
      <c r="AV21" s="3">
        <v>4.5</v>
      </c>
      <c r="AW21" s="33"/>
      <c r="AX21" s="34"/>
      <c r="AY21" s="34"/>
      <c r="BA21" s="33"/>
      <c r="BB21" s="34"/>
      <c r="BC21" s="34"/>
      <c r="BM21" s="73">
        <f t="shared" si="0"/>
        <v>15</v>
      </c>
      <c r="BN21" s="76" t="s">
        <v>106</v>
      </c>
      <c r="BO21" s="76" t="s">
        <v>107</v>
      </c>
      <c r="BP21" s="76" t="s">
        <v>30</v>
      </c>
      <c r="BQ21" s="57">
        <f t="shared" si="1"/>
        <v>4.5</v>
      </c>
      <c r="BR21" s="78">
        <f t="shared" si="2"/>
        <v>1</v>
      </c>
      <c r="BS21" s="82">
        <f t="shared" si="3"/>
        <v>0</v>
      </c>
      <c r="BT21" s="83">
        <f t="shared" si="4"/>
        <v>0</v>
      </c>
    </row>
    <row r="22" spans="1:72" x14ac:dyDescent="0.25">
      <c r="Q22" s="28"/>
      <c r="R22" s="29"/>
      <c r="S22" s="30"/>
      <c r="T22" s="31"/>
      <c r="U22" s="28"/>
      <c r="V22" s="29"/>
      <c r="W22" s="30"/>
      <c r="X22" s="32"/>
      <c r="Y22" s="28"/>
      <c r="Z22" s="29"/>
      <c r="AA22" s="30"/>
      <c r="AB22" s="31"/>
      <c r="AC22" s="28"/>
      <c r="AD22" s="29"/>
      <c r="AE22" s="30"/>
      <c r="AF22" s="32"/>
      <c r="AG22" s="28"/>
      <c r="AH22" s="29"/>
      <c r="AI22" s="30"/>
      <c r="AK22" s="28"/>
      <c r="AL22" s="29"/>
      <c r="AM22" s="30"/>
      <c r="AO22" s="28">
        <v>1</v>
      </c>
      <c r="AP22" s="29"/>
      <c r="AQ22" s="30"/>
      <c r="AR22" s="2">
        <v>4.5</v>
      </c>
      <c r="AS22" s="28">
        <v>1</v>
      </c>
      <c r="AT22" s="29"/>
      <c r="AU22" s="30"/>
      <c r="AV22" s="3">
        <v>4.5</v>
      </c>
      <c r="AW22" s="33"/>
      <c r="AX22" s="34"/>
      <c r="AY22" s="34"/>
      <c r="BA22" s="33"/>
      <c r="BB22" s="34"/>
      <c r="BC22" s="34"/>
      <c r="BN22" s="77" t="s">
        <v>115</v>
      </c>
      <c r="BO22" s="77" t="s">
        <v>56</v>
      </c>
      <c r="BP22" s="77" t="s">
        <v>57</v>
      </c>
      <c r="BQ22" s="57">
        <f t="shared" si="1"/>
        <v>4.5</v>
      </c>
      <c r="BR22" s="78">
        <f t="shared" si="2"/>
        <v>1</v>
      </c>
      <c r="BS22" s="82">
        <f t="shared" si="3"/>
        <v>0</v>
      </c>
      <c r="BT22" s="83">
        <f t="shared" si="4"/>
        <v>0</v>
      </c>
    </row>
    <row r="23" spans="1:72" x14ac:dyDescent="0.25">
      <c r="A23" s="28"/>
      <c r="B23" s="29"/>
      <c r="C23" s="30"/>
      <c r="E23" s="28"/>
      <c r="F23" s="29"/>
      <c r="G23" s="30">
        <v>1</v>
      </c>
      <c r="H23">
        <v>1.5</v>
      </c>
      <c r="I23" s="28"/>
      <c r="J23" s="29"/>
      <c r="K23" s="30"/>
      <c r="M23" s="28"/>
      <c r="N23" s="29"/>
      <c r="O23" s="30"/>
      <c r="Q23" s="28"/>
      <c r="R23" s="29"/>
      <c r="S23" s="30"/>
      <c r="T23" s="31"/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/>
      <c r="AH23" s="29"/>
      <c r="AI23" s="30"/>
      <c r="AK23" s="28"/>
      <c r="AL23" s="29"/>
      <c r="AM23" s="30"/>
      <c r="AO23" s="28">
        <v>1</v>
      </c>
      <c r="AP23" s="29"/>
      <c r="AQ23" s="30"/>
      <c r="AR23" s="2">
        <v>4.5</v>
      </c>
      <c r="AS23" s="28"/>
      <c r="AT23" s="29"/>
      <c r="AU23" s="30"/>
      <c r="AW23" s="33"/>
      <c r="AX23" s="34"/>
      <c r="AY23" s="34"/>
      <c r="BA23" s="33"/>
      <c r="BB23" s="34"/>
      <c r="BC23" s="34"/>
      <c r="BN23" s="77" t="s">
        <v>90</v>
      </c>
      <c r="BO23" s="77" t="s">
        <v>91</v>
      </c>
      <c r="BP23" s="77" t="s">
        <v>60</v>
      </c>
      <c r="BQ23" s="57">
        <f t="shared" si="1"/>
        <v>4.5</v>
      </c>
      <c r="BR23" s="78">
        <f t="shared" si="2"/>
        <v>1</v>
      </c>
      <c r="BS23" s="82">
        <f t="shared" si="3"/>
        <v>0</v>
      </c>
      <c r="BT23" s="83">
        <f t="shared" si="4"/>
        <v>0</v>
      </c>
    </row>
    <row r="24" spans="1:72" x14ac:dyDescent="0.25">
      <c r="Q24" s="28"/>
      <c r="R24" s="29"/>
      <c r="S24" s="30"/>
      <c r="T24" s="31"/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/>
      <c r="AO24" s="28">
        <v>1</v>
      </c>
      <c r="AP24" s="29"/>
      <c r="AQ24" s="30"/>
      <c r="AR24" s="2">
        <v>4.5</v>
      </c>
      <c r="AS24" s="28"/>
      <c r="AT24" s="29"/>
      <c r="AU24" s="30">
        <v>1</v>
      </c>
      <c r="AV24" s="3">
        <v>1.5</v>
      </c>
      <c r="AW24" s="33"/>
      <c r="AX24" s="34"/>
      <c r="AY24" s="34"/>
      <c r="BA24" s="33"/>
      <c r="BB24" s="34"/>
      <c r="BC24" s="34"/>
      <c r="BN24" s="77" t="s">
        <v>110</v>
      </c>
      <c r="BO24" s="77" t="s">
        <v>71</v>
      </c>
      <c r="BP24" s="77" t="s">
        <v>57</v>
      </c>
      <c r="BQ24" s="57">
        <f t="shared" si="1"/>
        <v>4.5</v>
      </c>
      <c r="BR24" s="78">
        <f t="shared" si="2"/>
        <v>1</v>
      </c>
      <c r="BS24" s="82">
        <f t="shared" si="3"/>
        <v>0</v>
      </c>
      <c r="BT24" s="83">
        <f t="shared" si="4"/>
        <v>0</v>
      </c>
    </row>
    <row r="25" spans="1:72" x14ac:dyDescent="0.25">
      <c r="A25" s="28"/>
      <c r="B25" s="29"/>
      <c r="C25" s="30">
        <v>1</v>
      </c>
      <c r="D25">
        <v>1.5</v>
      </c>
      <c r="E25" s="28"/>
      <c r="F25" s="29"/>
      <c r="G25" s="30"/>
      <c r="I25" s="28"/>
      <c r="J25" s="29"/>
      <c r="K25" s="30"/>
      <c r="M25" s="28"/>
      <c r="N25" s="29"/>
      <c r="O25" s="30"/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>
        <v>1</v>
      </c>
      <c r="AE25" s="30"/>
      <c r="AF25" s="32">
        <v>5</v>
      </c>
      <c r="AG25" s="28"/>
      <c r="AH25" s="29"/>
      <c r="AI25" s="30"/>
      <c r="AK25" s="28"/>
      <c r="AL25" s="29"/>
      <c r="AM25" s="30"/>
      <c r="AO25" s="28"/>
      <c r="AP25" s="29">
        <v>1</v>
      </c>
      <c r="AQ25" s="30"/>
      <c r="AR25" s="2">
        <v>3</v>
      </c>
      <c r="AS25" s="28"/>
      <c r="AT25" s="29">
        <v>1</v>
      </c>
      <c r="AU25" s="30"/>
      <c r="AV25" s="3">
        <v>3</v>
      </c>
      <c r="AW25" s="33"/>
      <c r="AX25" s="34"/>
      <c r="AY25" s="34"/>
      <c r="BA25" s="33"/>
      <c r="BB25" s="34">
        <v>1</v>
      </c>
      <c r="BC25" s="34"/>
      <c r="BD25" s="36">
        <v>2</v>
      </c>
      <c r="BM25" s="73">
        <v>19</v>
      </c>
      <c r="BN25" s="76" t="s">
        <v>63</v>
      </c>
      <c r="BO25" s="76" t="s">
        <v>54</v>
      </c>
      <c r="BP25" s="76" t="s">
        <v>64</v>
      </c>
      <c r="BQ25" s="57">
        <f t="shared" si="1"/>
        <v>4.5</v>
      </c>
      <c r="BR25" s="78">
        <f t="shared" si="2"/>
        <v>0</v>
      </c>
      <c r="BS25" s="82">
        <f t="shared" si="3"/>
        <v>1</v>
      </c>
      <c r="BT25" s="83">
        <f t="shared" si="4"/>
        <v>1</v>
      </c>
    </row>
    <row r="26" spans="1:72" x14ac:dyDescent="0.25">
      <c r="A26" s="28"/>
      <c r="B26" s="29">
        <v>1</v>
      </c>
      <c r="C26" s="30"/>
      <c r="D26">
        <v>3</v>
      </c>
      <c r="E26" s="28"/>
      <c r="F26" s="29"/>
      <c r="G26" s="30"/>
      <c r="I26" s="28"/>
      <c r="J26" s="29"/>
      <c r="K26" s="30"/>
      <c r="M26" s="28"/>
      <c r="N26" s="29"/>
      <c r="O26" s="30"/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P26" s="29"/>
      <c r="AQ26" s="30">
        <v>1</v>
      </c>
      <c r="AR26" s="2">
        <v>1.5</v>
      </c>
      <c r="AS26" s="28"/>
      <c r="AT26" s="29"/>
      <c r="AU26" s="30"/>
      <c r="AW26" s="33"/>
      <c r="AX26" s="34"/>
      <c r="AY26" s="34"/>
      <c r="BA26" s="33"/>
      <c r="BB26" s="34"/>
      <c r="BC26" s="34"/>
      <c r="BN26" s="77" t="s">
        <v>45</v>
      </c>
      <c r="BO26" s="77" t="s">
        <v>46</v>
      </c>
      <c r="BP26" s="77" t="s">
        <v>33</v>
      </c>
      <c r="BQ26" s="57">
        <f t="shared" si="1"/>
        <v>4.5</v>
      </c>
      <c r="BR26" s="78">
        <f t="shared" si="2"/>
        <v>0</v>
      </c>
      <c r="BS26" s="82">
        <f t="shared" si="3"/>
        <v>1</v>
      </c>
      <c r="BT26" s="83">
        <f t="shared" si="4"/>
        <v>1</v>
      </c>
    </row>
    <row r="27" spans="1:72" x14ac:dyDescent="0.25">
      <c r="A27" s="28"/>
      <c r="B27" s="29"/>
      <c r="C27" s="30"/>
      <c r="E27" s="28"/>
      <c r="F27" s="29"/>
      <c r="G27" s="30"/>
      <c r="I27" s="28"/>
      <c r="J27" s="29"/>
      <c r="K27" s="30"/>
      <c r="M27" s="28"/>
      <c r="N27" s="29"/>
      <c r="O27" s="30"/>
      <c r="Q27" s="28"/>
      <c r="R27" s="29">
        <v>1</v>
      </c>
      <c r="S27" s="30"/>
      <c r="T27" s="31">
        <v>2</v>
      </c>
      <c r="U27" s="28"/>
      <c r="V27" s="29"/>
      <c r="W27" s="30"/>
      <c r="X27" s="32"/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T27" s="29"/>
      <c r="AU27" s="30"/>
      <c r="AW27" s="33"/>
      <c r="AX27" s="34"/>
      <c r="AY27" s="34"/>
      <c r="BA27" s="33"/>
      <c r="BB27" s="34"/>
      <c r="BC27" s="34"/>
      <c r="BE27" s="33">
        <v>1</v>
      </c>
      <c r="BH27" s="35">
        <v>1.5</v>
      </c>
      <c r="BM27" s="10">
        <v>21</v>
      </c>
      <c r="BN27" s="77" t="s">
        <v>95</v>
      </c>
      <c r="BO27" s="77" t="s">
        <v>96</v>
      </c>
      <c r="BP27" s="77" t="s">
        <v>33</v>
      </c>
      <c r="BQ27" s="57">
        <f t="shared" si="1"/>
        <v>3.5</v>
      </c>
      <c r="BR27" s="78">
        <f t="shared" si="2"/>
        <v>1</v>
      </c>
      <c r="BS27" s="82">
        <f t="shared" si="3"/>
        <v>1</v>
      </c>
      <c r="BT27" s="83">
        <f t="shared" si="4"/>
        <v>0</v>
      </c>
    </row>
    <row r="28" spans="1:72" x14ac:dyDescent="0.25">
      <c r="A28" s="28"/>
      <c r="B28" s="29"/>
      <c r="C28" s="30">
        <v>1</v>
      </c>
      <c r="D28">
        <v>1.5</v>
      </c>
      <c r="E28" s="28"/>
      <c r="F28" s="29"/>
      <c r="G28" s="30"/>
      <c r="I28" s="28"/>
      <c r="J28" s="29"/>
      <c r="K28" s="30"/>
      <c r="M28" s="28"/>
      <c r="N28" s="29"/>
      <c r="O28" s="30"/>
      <c r="Q28" s="28"/>
      <c r="R28" s="29"/>
      <c r="S28" s="30">
        <v>1</v>
      </c>
      <c r="T28" s="31">
        <v>1</v>
      </c>
      <c r="U28" s="28">
        <v>1</v>
      </c>
      <c r="V28" s="29"/>
      <c r="W28" s="30"/>
      <c r="X28" s="32">
        <v>3</v>
      </c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/>
      <c r="AO28" s="28"/>
      <c r="AP28" s="29"/>
      <c r="AQ28" s="30"/>
      <c r="AS28" s="28"/>
      <c r="AT28" s="29"/>
      <c r="AU28" s="30"/>
      <c r="AW28" s="33"/>
      <c r="AX28" s="34"/>
      <c r="AY28" s="34">
        <v>1</v>
      </c>
      <c r="AZ28" s="35">
        <v>1</v>
      </c>
      <c r="BA28" s="33"/>
      <c r="BB28" s="34"/>
      <c r="BC28" s="34"/>
      <c r="BM28" s="10">
        <f t="shared" si="0"/>
        <v>22</v>
      </c>
      <c r="BN28" s="77" t="s">
        <v>97</v>
      </c>
      <c r="BO28" s="77" t="s">
        <v>98</v>
      </c>
      <c r="BP28" s="77" t="s">
        <v>99</v>
      </c>
      <c r="BQ28" s="57">
        <f t="shared" si="1"/>
        <v>3.5</v>
      </c>
      <c r="BR28" s="78">
        <f t="shared" si="2"/>
        <v>0</v>
      </c>
      <c r="BS28" s="82">
        <f t="shared" si="3"/>
        <v>0</v>
      </c>
      <c r="BT28" s="83">
        <f t="shared" si="4"/>
        <v>3</v>
      </c>
    </row>
    <row r="29" spans="1:72" x14ac:dyDescent="0.25">
      <c r="Q29" s="28"/>
      <c r="R29" s="29"/>
      <c r="S29" s="30"/>
      <c r="T29" s="31"/>
      <c r="U29" s="28"/>
      <c r="V29" s="29"/>
      <c r="W29" s="30"/>
      <c r="X29" s="32"/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/>
      <c r="AL29" s="29"/>
      <c r="AM29" s="30"/>
      <c r="AO29" s="28"/>
      <c r="AP29" s="29"/>
      <c r="AQ29" s="30"/>
      <c r="AS29" s="28"/>
      <c r="AT29" s="29"/>
      <c r="AU29" s="30"/>
      <c r="AW29" s="33">
        <v>1</v>
      </c>
      <c r="AX29" s="34"/>
      <c r="AY29" s="34"/>
      <c r="AZ29" s="35">
        <v>3</v>
      </c>
      <c r="BA29" s="33"/>
      <c r="BB29" s="34"/>
      <c r="BC29" s="34"/>
      <c r="BM29" s="10">
        <f t="shared" si="0"/>
        <v>23</v>
      </c>
      <c r="BN29" s="77" t="s">
        <v>111</v>
      </c>
      <c r="BO29" s="77" t="s">
        <v>126</v>
      </c>
      <c r="BP29" s="77" t="s">
        <v>127</v>
      </c>
      <c r="BQ29" s="57">
        <f t="shared" si="1"/>
        <v>3</v>
      </c>
      <c r="BR29" s="78">
        <f t="shared" si="2"/>
        <v>1</v>
      </c>
      <c r="BS29" s="82">
        <f t="shared" si="3"/>
        <v>0</v>
      </c>
      <c r="BT29" s="83">
        <f t="shared" si="4"/>
        <v>0</v>
      </c>
    </row>
    <row r="30" spans="1:72" x14ac:dyDescent="0.25">
      <c r="A30" s="28"/>
      <c r="B30" s="29"/>
      <c r="C30" s="30"/>
      <c r="E30" s="28"/>
      <c r="F30" s="29"/>
      <c r="G30" s="30"/>
      <c r="I30" s="28"/>
      <c r="J30" s="29"/>
      <c r="K30" s="30"/>
      <c r="M30" s="28"/>
      <c r="N30" s="29"/>
      <c r="O30" s="30"/>
      <c r="Q30" s="28">
        <v>1</v>
      </c>
      <c r="R30" s="29"/>
      <c r="S30" s="30"/>
      <c r="T30" s="31">
        <v>3</v>
      </c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/>
      <c r="AP30" s="29"/>
      <c r="AQ30" s="30"/>
      <c r="AS30" s="28"/>
      <c r="AT30" s="29"/>
      <c r="AU30" s="30"/>
      <c r="AW30" s="33"/>
      <c r="AX30" s="34"/>
      <c r="AY30" s="34"/>
      <c r="BA30" s="33"/>
      <c r="BB30" s="34"/>
      <c r="BC30" s="34"/>
      <c r="BN30" s="77" t="s">
        <v>116</v>
      </c>
      <c r="BO30" s="77" t="s">
        <v>117</v>
      </c>
      <c r="BP30" s="77" t="s">
        <v>33</v>
      </c>
      <c r="BQ30" s="57">
        <f t="shared" si="1"/>
        <v>3</v>
      </c>
      <c r="BR30" s="78">
        <f t="shared" si="2"/>
        <v>1</v>
      </c>
      <c r="BS30" s="82">
        <f t="shared" si="3"/>
        <v>0</v>
      </c>
      <c r="BT30" s="83">
        <f t="shared" si="4"/>
        <v>0</v>
      </c>
    </row>
    <row r="31" spans="1:72" x14ac:dyDescent="0.25"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>
        <v>1</v>
      </c>
      <c r="AQ31" s="30"/>
      <c r="AR31" s="2">
        <v>3</v>
      </c>
      <c r="AS31" s="28">
        <v>1</v>
      </c>
      <c r="AT31" s="29"/>
      <c r="AU31" s="30"/>
      <c r="AV31" s="3">
        <v>4.5</v>
      </c>
      <c r="AW31" s="33"/>
      <c r="AX31" s="34"/>
      <c r="AY31" s="34"/>
      <c r="BA31" s="33"/>
      <c r="BB31" s="34"/>
      <c r="BC31" s="34"/>
      <c r="BM31" s="10">
        <v>25</v>
      </c>
      <c r="BN31" s="77" t="s">
        <v>108</v>
      </c>
      <c r="BO31" s="77" t="s">
        <v>109</v>
      </c>
      <c r="BP31" s="77" t="s">
        <v>57</v>
      </c>
      <c r="BQ31" s="57">
        <f t="shared" si="1"/>
        <v>3</v>
      </c>
      <c r="BR31" s="78">
        <f t="shared" si="2"/>
        <v>0</v>
      </c>
      <c r="BS31" s="82">
        <f t="shared" si="3"/>
        <v>1</v>
      </c>
      <c r="BT31" s="83">
        <f t="shared" si="4"/>
        <v>0</v>
      </c>
    </row>
    <row r="32" spans="1:72" x14ac:dyDescent="0.25">
      <c r="A32" s="28"/>
      <c r="B32" s="29"/>
      <c r="C32" s="30"/>
      <c r="E32" s="28"/>
      <c r="F32" s="29"/>
      <c r="G32" s="30"/>
      <c r="I32" s="28"/>
      <c r="J32" s="29"/>
      <c r="K32" s="30"/>
      <c r="M32" s="28"/>
      <c r="N32" s="29"/>
      <c r="O32" s="30"/>
      <c r="Q32" s="28"/>
      <c r="R32" s="29"/>
      <c r="S32" s="30"/>
      <c r="T32" s="31"/>
      <c r="U32" s="28"/>
      <c r="V32" s="29"/>
      <c r="W32" s="30"/>
      <c r="X32" s="32"/>
      <c r="Y32" s="28"/>
      <c r="Z32" s="29"/>
      <c r="AA32" s="30"/>
      <c r="AB32" s="31"/>
      <c r="AC32" s="28"/>
      <c r="AD32" s="29"/>
      <c r="AE32" s="30"/>
      <c r="AF32" s="32"/>
      <c r="AG32" s="28"/>
      <c r="AH32" s="29"/>
      <c r="AI32" s="30">
        <v>1</v>
      </c>
      <c r="AJ32" s="2">
        <v>1.5</v>
      </c>
      <c r="AK32" s="28"/>
      <c r="AL32" s="29"/>
      <c r="AM32" s="30"/>
      <c r="AO32" s="28"/>
      <c r="AP32" s="29"/>
      <c r="AQ32" s="30">
        <v>1</v>
      </c>
      <c r="AR32" s="2">
        <v>1.5</v>
      </c>
      <c r="AS32" s="28"/>
      <c r="AT32" s="29"/>
      <c r="AU32" s="30"/>
      <c r="AW32" s="33"/>
      <c r="AX32" s="34"/>
      <c r="AY32" s="34"/>
      <c r="BA32" s="33"/>
      <c r="BB32" s="34"/>
      <c r="BC32" s="34"/>
      <c r="BM32" s="10">
        <f t="shared" si="0"/>
        <v>26</v>
      </c>
      <c r="BN32" s="77" t="s">
        <v>75</v>
      </c>
      <c r="BO32" s="77" t="s">
        <v>76</v>
      </c>
      <c r="BP32" s="77" t="s">
        <v>77</v>
      </c>
      <c r="BQ32" s="57">
        <f t="shared" si="1"/>
        <v>3</v>
      </c>
      <c r="BR32" s="78">
        <f t="shared" si="2"/>
        <v>0</v>
      </c>
      <c r="BS32" s="82">
        <f t="shared" si="3"/>
        <v>0</v>
      </c>
      <c r="BT32" s="83">
        <f t="shared" si="4"/>
        <v>2</v>
      </c>
    </row>
    <row r="33" spans="1:72" x14ac:dyDescent="0.25">
      <c r="A33" s="28"/>
      <c r="B33" s="29"/>
      <c r="C33" s="30"/>
      <c r="E33" s="28"/>
      <c r="F33" s="29"/>
      <c r="G33" s="30">
        <v>1</v>
      </c>
      <c r="H33">
        <v>1.5</v>
      </c>
      <c r="I33" s="28"/>
      <c r="J33" s="29"/>
      <c r="K33" s="30"/>
      <c r="M33" s="28"/>
      <c r="N33" s="29"/>
      <c r="O33" s="30"/>
      <c r="Q33" s="28"/>
      <c r="R33" s="29">
        <v>1</v>
      </c>
      <c r="S33" s="30"/>
      <c r="T33" s="31">
        <v>2</v>
      </c>
      <c r="U33" s="28"/>
      <c r="V33" s="29">
        <v>1</v>
      </c>
      <c r="W33" s="30"/>
      <c r="X33" s="32">
        <v>2</v>
      </c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O33" s="28"/>
      <c r="AP33" s="29"/>
      <c r="AQ33" s="30"/>
      <c r="AS33" s="28"/>
      <c r="AT33" s="29">
        <v>1</v>
      </c>
      <c r="AU33" s="30"/>
      <c r="AV33" s="3">
        <v>3</v>
      </c>
      <c r="AW33" s="33"/>
      <c r="AX33" s="34"/>
      <c r="AY33" s="34"/>
      <c r="BA33" s="33"/>
      <c r="BB33" s="34"/>
      <c r="BC33" s="34">
        <v>1</v>
      </c>
      <c r="BD33" s="36">
        <v>1</v>
      </c>
      <c r="BM33" s="10">
        <f t="shared" si="0"/>
        <v>27</v>
      </c>
      <c r="BN33" s="77" t="s">
        <v>36</v>
      </c>
      <c r="BO33" s="77" t="s">
        <v>37</v>
      </c>
      <c r="BP33" s="77" t="s">
        <v>38</v>
      </c>
      <c r="BQ33" s="57">
        <f t="shared" si="1"/>
        <v>2</v>
      </c>
      <c r="BR33" s="78">
        <f t="shared" si="2"/>
        <v>0</v>
      </c>
      <c r="BS33" s="82">
        <f t="shared" si="3"/>
        <v>1</v>
      </c>
      <c r="BT33" s="83">
        <f t="shared" si="4"/>
        <v>0</v>
      </c>
    </row>
    <row r="34" spans="1:72" x14ac:dyDescent="0.25"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/>
      <c r="AH34" s="29"/>
      <c r="AI34" s="30"/>
      <c r="AK34" s="28"/>
      <c r="AL34" s="29"/>
      <c r="AM34" s="30"/>
      <c r="AO34" s="28"/>
      <c r="AP34" s="29"/>
      <c r="AQ34" s="30"/>
      <c r="AS34" s="28"/>
      <c r="AT34" s="29"/>
      <c r="AU34" s="30"/>
      <c r="AW34" s="33"/>
      <c r="AX34" s="34">
        <v>1</v>
      </c>
      <c r="AY34" s="34"/>
      <c r="AZ34" s="35">
        <v>2</v>
      </c>
      <c r="BA34" s="33"/>
      <c r="BB34" s="34"/>
      <c r="BC34" s="34"/>
      <c r="BN34" s="77" t="s">
        <v>128</v>
      </c>
      <c r="BO34" s="77" t="s">
        <v>129</v>
      </c>
      <c r="BP34" s="77" t="s">
        <v>130</v>
      </c>
      <c r="BQ34" s="57">
        <f t="shared" si="1"/>
        <v>2</v>
      </c>
      <c r="BR34" s="78">
        <f t="shared" si="2"/>
        <v>0</v>
      </c>
      <c r="BS34" s="82">
        <f t="shared" si="3"/>
        <v>1</v>
      </c>
      <c r="BT34" s="83">
        <f t="shared" si="4"/>
        <v>0</v>
      </c>
    </row>
    <row r="35" spans="1:72" x14ac:dyDescent="0.25">
      <c r="A35" s="28"/>
      <c r="B35" s="29"/>
      <c r="C35" s="30"/>
      <c r="E35" s="28">
        <v>1</v>
      </c>
      <c r="F35" s="29"/>
      <c r="G35" s="30"/>
      <c r="H35">
        <v>4.5</v>
      </c>
      <c r="I35" s="28"/>
      <c r="J35" s="29"/>
      <c r="K35" s="30"/>
      <c r="M35" s="28"/>
      <c r="N35" s="29"/>
      <c r="O35" s="30"/>
      <c r="Q35" s="28"/>
      <c r="R35" s="29"/>
      <c r="S35" s="30"/>
      <c r="T35" s="31"/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/>
      <c r="AH35" s="29"/>
      <c r="AI35" s="30">
        <v>1</v>
      </c>
      <c r="AJ35" s="2">
        <v>1.5</v>
      </c>
      <c r="AK35" s="28"/>
      <c r="AL35" s="29"/>
      <c r="AM35" s="30">
        <v>1</v>
      </c>
      <c r="AN35" s="3">
        <v>1.5</v>
      </c>
      <c r="AO35" s="28"/>
      <c r="AP35" s="29"/>
      <c r="AQ35" s="30"/>
      <c r="AS35" s="28">
        <v>1</v>
      </c>
      <c r="AT35" s="29"/>
      <c r="AU35" s="30"/>
      <c r="AV35" s="3">
        <v>4.5</v>
      </c>
      <c r="AW35" s="33"/>
      <c r="AX35" s="34"/>
      <c r="AY35" s="34"/>
      <c r="BA35" s="33"/>
      <c r="BB35" s="34"/>
      <c r="BC35" s="34"/>
      <c r="BM35" s="10">
        <v>29</v>
      </c>
      <c r="BN35" s="77" t="s">
        <v>111</v>
      </c>
      <c r="BO35" s="77" t="s">
        <v>112</v>
      </c>
      <c r="BP35" s="77" t="s">
        <v>113</v>
      </c>
      <c r="BQ35" s="57">
        <f t="shared" si="1"/>
        <v>1.5</v>
      </c>
      <c r="BR35" s="78">
        <f t="shared" si="2"/>
        <v>0</v>
      </c>
      <c r="BS35" s="82">
        <f t="shared" si="3"/>
        <v>0</v>
      </c>
      <c r="BT35" s="83">
        <f t="shared" si="4"/>
        <v>1</v>
      </c>
    </row>
    <row r="36" spans="1:72" x14ac:dyDescent="0.25">
      <c r="A36" s="28"/>
      <c r="B36" s="29"/>
      <c r="C36" s="30"/>
      <c r="E36" s="28"/>
      <c r="F36" s="29"/>
      <c r="G36" s="30"/>
      <c r="I36" s="28"/>
      <c r="J36" s="29"/>
      <c r="K36" s="30"/>
      <c r="M36" s="28"/>
      <c r="N36" s="29"/>
      <c r="O36" s="30"/>
      <c r="Q36" s="28"/>
      <c r="R36" s="29"/>
      <c r="S36" s="30"/>
      <c r="T36" s="31"/>
      <c r="U36" s="28"/>
      <c r="V36" s="29"/>
      <c r="W36" s="30"/>
      <c r="X36" s="32"/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/>
      <c r="AO36" s="28"/>
      <c r="AP36" s="29"/>
      <c r="AQ36" s="30">
        <v>1</v>
      </c>
      <c r="AR36" s="2">
        <v>1.5</v>
      </c>
      <c r="AS36" s="40">
        <v>1</v>
      </c>
      <c r="AT36" s="41"/>
      <c r="AU36" s="42"/>
      <c r="AV36" s="39">
        <v>4.5</v>
      </c>
      <c r="AW36" s="33"/>
      <c r="AX36" s="34"/>
      <c r="AY36" s="34"/>
      <c r="BA36" s="33"/>
      <c r="BB36" s="34"/>
      <c r="BC36" s="34"/>
      <c r="BN36" s="77" t="s">
        <v>122</v>
      </c>
      <c r="BO36" s="77" t="s">
        <v>66</v>
      </c>
      <c r="BP36" s="77" t="s">
        <v>57</v>
      </c>
      <c r="BQ36" s="57">
        <f t="shared" si="1"/>
        <v>1.5</v>
      </c>
      <c r="BR36" s="78">
        <f t="shared" si="2"/>
        <v>0</v>
      </c>
      <c r="BS36" s="82">
        <f t="shared" si="3"/>
        <v>0</v>
      </c>
      <c r="BT36" s="83">
        <f t="shared" si="4"/>
        <v>1</v>
      </c>
    </row>
    <row r="37" spans="1:72" x14ac:dyDescent="0.25">
      <c r="A37" s="28"/>
      <c r="B37" s="29"/>
      <c r="C37" s="30"/>
      <c r="E37" s="28"/>
      <c r="F37" s="29"/>
      <c r="G37" s="30"/>
      <c r="I37" s="28"/>
      <c r="J37" s="29"/>
      <c r="K37" s="30"/>
      <c r="M37" s="28"/>
      <c r="N37" s="29"/>
      <c r="O37" s="30"/>
      <c r="Q37" s="28"/>
      <c r="R37" s="29"/>
      <c r="S37" s="30"/>
      <c r="T37" s="31"/>
      <c r="U37" s="28">
        <v>1</v>
      </c>
      <c r="V37" s="29"/>
      <c r="W37" s="30"/>
      <c r="X37" s="32">
        <v>3</v>
      </c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O37" s="28"/>
      <c r="AP37" s="29"/>
      <c r="AQ37" s="30">
        <v>1</v>
      </c>
      <c r="AR37" s="2">
        <v>1.5</v>
      </c>
      <c r="AS37" s="28"/>
      <c r="AT37" s="29"/>
      <c r="AU37" s="30"/>
      <c r="AW37" s="33"/>
      <c r="AX37" s="34"/>
      <c r="AY37" s="34"/>
      <c r="BA37" s="33"/>
      <c r="BB37" s="34"/>
      <c r="BC37" s="34"/>
      <c r="BN37" s="77" t="s">
        <v>34</v>
      </c>
      <c r="BO37" s="77" t="s">
        <v>35</v>
      </c>
      <c r="BP37" s="77" t="s">
        <v>33</v>
      </c>
      <c r="BQ37" s="57">
        <f t="shared" si="1"/>
        <v>1.5</v>
      </c>
      <c r="BR37" s="78">
        <f t="shared" si="2"/>
        <v>0</v>
      </c>
      <c r="BS37" s="82">
        <f t="shared" si="3"/>
        <v>0</v>
      </c>
      <c r="BT37" s="83">
        <f t="shared" si="4"/>
        <v>1</v>
      </c>
    </row>
    <row r="38" spans="1:72" x14ac:dyDescent="0.25">
      <c r="Q38" s="28"/>
      <c r="R38" s="29"/>
      <c r="S38" s="30"/>
      <c r="T38" s="31"/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/>
      <c r="AK38" s="28"/>
      <c r="AL38" s="29"/>
      <c r="AM38" s="30"/>
      <c r="AO38" s="28"/>
      <c r="AP38" s="29"/>
      <c r="AQ38" s="30">
        <v>1</v>
      </c>
      <c r="AR38" s="2">
        <v>1.5</v>
      </c>
      <c r="AS38" s="28"/>
      <c r="AT38" s="29">
        <v>1</v>
      </c>
      <c r="AU38" s="30"/>
      <c r="AV38" s="3">
        <v>3</v>
      </c>
      <c r="AW38" s="33"/>
      <c r="AX38" s="34"/>
      <c r="AY38" s="34"/>
      <c r="BA38" s="33"/>
      <c r="BB38" s="34"/>
      <c r="BC38" s="34"/>
      <c r="BN38" s="77" t="s">
        <v>61</v>
      </c>
      <c r="BO38" s="77" t="s">
        <v>62</v>
      </c>
      <c r="BP38" s="77" t="s">
        <v>57</v>
      </c>
      <c r="BQ38" s="57">
        <f t="shared" si="1"/>
        <v>1.5</v>
      </c>
      <c r="BR38" s="78">
        <f t="shared" si="2"/>
        <v>0</v>
      </c>
      <c r="BS38" s="82">
        <f t="shared" si="3"/>
        <v>0</v>
      </c>
      <c r="BT38" s="83">
        <f t="shared" si="4"/>
        <v>1</v>
      </c>
    </row>
    <row r="39" spans="1:72" x14ac:dyDescent="0.25">
      <c r="Q39" s="28"/>
      <c r="R39" s="29"/>
      <c r="S39" s="30"/>
      <c r="T39" s="31"/>
      <c r="U39" s="28"/>
      <c r="V39" s="29"/>
      <c r="W39" s="30"/>
      <c r="X39" s="32"/>
      <c r="Y39" s="28"/>
      <c r="Z39" s="29"/>
      <c r="AA39" s="30"/>
      <c r="AB39" s="31"/>
      <c r="AC39" s="28"/>
      <c r="AD39" s="29"/>
      <c r="AE39" s="30"/>
      <c r="AF39" s="32"/>
      <c r="AG39" s="28"/>
      <c r="AH39" s="29"/>
      <c r="AI39" s="30"/>
      <c r="AK39" s="28"/>
      <c r="AL39" s="29"/>
      <c r="AM39" s="30"/>
      <c r="AO39" s="28"/>
      <c r="AP39" s="29"/>
      <c r="AQ39" s="30">
        <v>1</v>
      </c>
      <c r="AR39" s="2">
        <v>1.5</v>
      </c>
      <c r="AS39" s="28"/>
      <c r="AT39" s="29">
        <v>1</v>
      </c>
      <c r="AU39" s="30"/>
      <c r="AV39" s="3">
        <v>3</v>
      </c>
      <c r="AW39" s="33"/>
      <c r="AX39" s="34"/>
      <c r="AY39" s="34"/>
      <c r="BA39" s="33"/>
      <c r="BB39" s="34"/>
      <c r="BC39" s="34"/>
      <c r="BN39" s="77" t="s">
        <v>73</v>
      </c>
      <c r="BO39" s="77" t="s">
        <v>40</v>
      </c>
      <c r="BP39" s="77" t="s">
        <v>57</v>
      </c>
      <c r="BQ39" s="57">
        <f t="shared" si="1"/>
        <v>1.5</v>
      </c>
      <c r="BR39" s="78">
        <f t="shared" si="2"/>
        <v>0</v>
      </c>
      <c r="BS39" s="82">
        <f t="shared" si="3"/>
        <v>0</v>
      </c>
      <c r="BT39" s="83">
        <f t="shared" si="4"/>
        <v>1</v>
      </c>
    </row>
    <row r="40" spans="1:72" x14ac:dyDescent="0.25">
      <c r="A40" s="28"/>
      <c r="B40" s="29"/>
      <c r="C40" s="30"/>
      <c r="E40" s="28"/>
      <c r="F40" s="29"/>
      <c r="G40" s="30"/>
      <c r="I40" s="28"/>
      <c r="J40" s="29"/>
      <c r="K40" s="30"/>
      <c r="M40" s="28"/>
      <c r="N40" s="29"/>
      <c r="O40" s="30"/>
      <c r="Q40" s="28"/>
      <c r="R40" s="29"/>
      <c r="S40" s="30"/>
      <c r="T40" s="31"/>
      <c r="U40" s="28"/>
      <c r="V40" s="29"/>
      <c r="W40" s="30"/>
      <c r="X40" s="32"/>
      <c r="Y40" s="28"/>
      <c r="Z40" s="29"/>
      <c r="AA40" s="30"/>
      <c r="AB40" s="31"/>
      <c r="AC40" s="28"/>
      <c r="AD40" s="29"/>
      <c r="AE40" s="30"/>
      <c r="AF40" s="32"/>
      <c r="AG40" s="28"/>
      <c r="AH40" s="29"/>
      <c r="AI40" s="30"/>
      <c r="AK40" s="28"/>
      <c r="AL40" s="29"/>
      <c r="AM40" s="30"/>
      <c r="AO40" s="28"/>
      <c r="AP40" s="29"/>
      <c r="AQ40" s="30">
        <v>1</v>
      </c>
      <c r="AR40" s="2">
        <v>1.5</v>
      </c>
      <c r="AT40" s="29"/>
      <c r="AU40" s="30">
        <v>1</v>
      </c>
      <c r="AV40" s="3">
        <v>1.5</v>
      </c>
      <c r="AW40" s="33"/>
      <c r="AX40" s="34"/>
      <c r="AY40" s="34"/>
      <c r="BA40" s="33"/>
      <c r="BB40" s="34"/>
      <c r="BC40" s="34"/>
      <c r="BN40" s="77" t="s">
        <v>118</v>
      </c>
      <c r="BO40" s="77" t="s">
        <v>119</v>
      </c>
      <c r="BP40" s="77" t="s">
        <v>57</v>
      </c>
      <c r="BQ40" s="57">
        <f t="shared" si="1"/>
        <v>1.5</v>
      </c>
      <c r="BR40" s="78">
        <f t="shared" si="2"/>
        <v>0</v>
      </c>
      <c r="BS40" s="82">
        <f t="shared" si="3"/>
        <v>0</v>
      </c>
      <c r="BT40" s="83">
        <f t="shared" si="4"/>
        <v>1</v>
      </c>
    </row>
    <row r="41" spans="1:72" x14ac:dyDescent="0.25">
      <c r="A41" s="28"/>
      <c r="B41" s="29"/>
      <c r="C41" s="30"/>
      <c r="E41" s="28"/>
      <c r="F41" s="29"/>
      <c r="G41" s="30"/>
      <c r="I41" s="28"/>
      <c r="J41" s="29"/>
      <c r="K41" s="30"/>
      <c r="M41" s="28"/>
      <c r="N41" s="29"/>
      <c r="O41" s="30"/>
      <c r="Q41" s="28"/>
      <c r="R41" s="29"/>
      <c r="S41" s="30"/>
      <c r="T41" s="31"/>
      <c r="U41" s="28"/>
      <c r="V41" s="29"/>
      <c r="W41" s="30"/>
      <c r="X41" s="32"/>
      <c r="Y41" s="28"/>
      <c r="Z41" s="29"/>
      <c r="AA41" s="30"/>
      <c r="AB41" s="31"/>
      <c r="AC41" s="28"/>
      <c r="AD41" s="29"/>
      <c r="AE41" s="30"/>
      <c r="AF41" s="32"/>
      <c r="AG41" s="28"/>
      <c r="AH41" s="29"/>
      <c r="AI41" s="30"/>
      <c r="AK41" s="28"/>
      <c r="AL41" s="29"/>
      <c r="AM41" s="30"/>
      <c r="AO41" s="28"/>
      <c r="AP41" s="29"/>
      <c r="AQ41" s="30">
        <v>1</v>
      </c>
      <c r="AR41" s="2">
        <v>1.5</v>
      </c>
      <c r="AT41" s="29"/>
      <c r="AU41" s="30"/>
      <c r="AW41" s="33"/>
      <c r="AX41" s="34"/>
      <c r="AY41" s="34"/>
      <c r="BA41" s="33"/>
      <c r="BB41" s="34"/>
      <c r="BC41" s="34"/>
      <c r="BN41" s="77" t="s">
        <v>28</v>
      </c>
      <c r="BO41" s="77" t="s">
        <v>29</v>
      </c>
      <c r="BP41" s="77" t="s">
        <v>30</v>
      </c>
      <c r="BQ41" s="57">
        <f t="shared" si="1"/>
        <v>1.5</v>
      </c>
      <c r="BR41" s="78">
        <f t="shared" si="2"/>
        <v>0</v>
      </c>
      <c r="BS41" s="82">
        <f t="shared" si="3"/>
        <v>0</v>
      </c>
      <c r="BT41" s="83">
        <f t="shared" si="4"/>
        <v>1</v>
      </c>
    </row>
    <row r="42" spans="1:72" x14ac:dyDescent="0.25">
      <c r="A42" s="28"/>
      <c r="B42" s="29"/>
      <c r="C42" s="30"/>
      <c r="E42" s="28"/>
      <c r="F42" s="29"/>
      <c r="G42" s="30"/>
      <c r="I42" s="28"/>
      <c r="J42" s="29"/>
      <c r="K42" s="30"/>
      <c r="M42" s="28"/>
      <c r="N42" s="29"/>
      <c r="O42" s="30"/>
      <c r="Q42" s="28"/>
      <c r="R42" s="29"/>
      <c r="S42" s="30"/>
      <c r="T42" s="31"/>
      <c r="U42" s="28"/>
      <c r="V42" s="29"/>
      <c r="W42" s="30"/>
      <c r="X42" s="32"/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/>
      <c r="AM42" s="30"/>
      <c r="AO42" s="28"/>
      <c r="AP42" s="29"/>
      <c r="AQ42" s="30">
        <v>1</v>
      </c>
      <c r="AR42" s="2">
        <v>1.5</v>
      </c>
      <c r="AT42" s="29"/>
      <c r="AU42" s="30"/>
      <c r="AW42" s="33"/>
      <c r="AX42" s="34"/>
      <c r="AY42" s="34"/>
      <c r="BA42" s="33"/>
      <c r="BB42" s="34"/>
      <c r="BC42" s="34"/>
      <c r="BN42" s="77" t="s">
        <v>42</v>
      </c>
      <c r="BO42" s="77" t="s">
        <v>43</v>
      </c>
      <c r="BP42" s="77" t="s">
        <v>44</v>
      </c>
      <c r="BQ42" s="57">
        <f t="shared" si="1"/>
        <v>1.5</v>
      </c>
      <c r="BR42" s="78">
        <f t="shared" si="2"/>
        <v>0</v>
      </c>
      <c r="BS42" s="82">
        <f t="shared" si="3"/>
        <v>0</v>
      </c>
      <c r="BT42" s="83">
        <f t="shared" si="4"/>
        <v>1</v>
      </c>
    </row>
    <row r="43" spans="1:72" x14ac:dyDescent="0.25">
      <c r="A43" s="28"/>
      <c r="B43" s="29"/>
      <c r="C43" s="30"/>
      <c r="E43" s="28"/>
      <c r="F43" s="29"/>
      <c r="G43" s="30"/>
      <c r="I43" s="28"/>
      <c r="J43" s="29"/>
      <c r="K43" s="30"/>
      <c r="M43" s="28"/>
      <c r="N43" s="29"/>
      <c r="O43" s="30"/>
      <c r="Q43" s="28"/>
      <c r="R43" s="29"/>
      <c r="S43" s="30"/>
      <c r="T43" s="31"/>
      <c r="U43" s="28"/>
      <c r="V43" s="29"/>
      <c r="W43" s="30"/>
      <c r="X43" s="32"/>
      <c r="Y43" s="28"/>
      <c r="Z43" s="29"/>
      <c r="AA43" s="30"/>
      <c r="AB43" s="31"/>
      <c r="AC43" s="28"/>
      <c r="AD43" s="29"/>
      <c r="AE43" s="30"/>
      <c r="AF43" s="32"/>
      <c r="AG43" s="28"/>
      <c r="AH43" s="29"/>
      <c r="AI43" s="30"/>
      <c r="AK43" s="28"/>
      <c r="AL43" s="29"/>
      <c r="AM43" s="30"/>
      <c r="AO43" s="28"/>
      <c r="AP43" s="29"/>
      <c r="AQ43" s="30">
        <v>1</v>
      </c>
      <c r="AR43" s="2">
        <v>1.5</v>
      </c>
      <c r="AT43" s="29"/>
      <c r="AU43" s="30"/>
      <c r="AW43" s="33"/>
      <c r="AX43" s="34"/>
      <c r="AY43" s="34"/>
      <c r="BA43" s="33"/>
      <c r="BB43" s="34"/>
      <c r="BC43" s="34"/>
      <c r="BN43" s="77" t="s">
        <v>58</v>
      </c>
      <c r="BO43" s="77" t="s">
        <v>59</v>
      </c>
      <c r="BP43" s="77" t="s">
        <v>60</v>
      </c>
      <c r="BQ43" s="57">
        <f t="shared" si="1"/>
        <v>1.5</v>
      </c>
      <c r="BR43" s="78">
        <f t="shared" si="2"/>
        <v>0</v>
      </c>
      <c r="BS43" s="82">
        <f t="shared" si="3"/>
        <v>0</v>
      </c>
      <c r="BT43" s="83">
        <f t="shared" si="4"/>
        <v>1</v>
      </c>
    </row>
    <row r="44" spans="1:72" x14ac:dyDescent="0.25">
      <c r="A44" s="28"/>
      <c r="B44" s="29"/>
      <c r="C44" s="30">
        <v>1</v>
      </c>
      <c r="D44">
        <v>1.5</v>
      </c>
      <c r="E44" s="28"/>
      <c r="F44" s="29"/>
      <c r="G44" s="30"/>
      <c r="I44" s="28"/>
      <c r="J44" s="29"/>
      <c r="K44" s="30"/>
      <c r="M44" s="28"/>
      <c r="N44" s="29"/>
      <c r="O44" s="30"/>
      <c r="Q44" s="28"/>
      <c r="R44" s="29"/>
      <c r="S44" s="30"/>
      <c r="T44" s="31"/>
      <c r="U44" s="28"/>
      <c r="V44" s="29"/>
      <c r="W44" s="30"/>
      <c r="X44" s="32"/>
      <c r="Y44" s="28"/>
      <c r="Z44" s="29"/>
      <c r="AA44" s="30"/>
      <c r="AB44" s="31"/>
      <c r="AC44" s="28"/>
      <c r="AD44" s="29"/>
      <c r="AE44" s="30"/>
      <c r="AF44" s="32"/>
      <c r="AG44" s="28"/>
      <c r="AH44" s="29"/>
      <c r="AI44" s="30"/>
      <c r="AK44" s="28"/>
      <c r="AL44" s="29"/>
      <c r="AM44" s="30"/>
      <c r="AO44" s="28"/>
      <c r="AP44" s="29"/>
      <c r="AQ44" s="30"/>
      <c r="AS44" s="28"/>
      <c r="AT44" s="29"/>
      <c r="AU44" s="30"/>
      <c r="AW44" s="33"/>
      <c r="AX44" s="34"/>
      <c r="AY44" s="34"/>
      <c r="BA44" s="33"/>
      <c r="BB44" s="34"/>
      <c r="BC44" s="34"/>
      <c r="BN44" s="77" t="s">
        <v>83</v>
      </c>
      <c r="BO44" s="77" t="s">
        <v>66</v>
      </c>
      <c r="BP44" s="77" t="s">
        <v>52</v>
      </c>
      <c r="BQ44" s="57">
        <f t="shared" si="1"/>
        <v>1.5</v>
      </c>
      <c r="BR44" s="78">
        <f t="shared" si="2"/>
        <v>0</v>
      </c>
      <c r="BS44" s="82">
        <f t="shared" si="3"/>
        <v>0</v>
      </c>
      <c r="BT44" s="83">
        <f t="shared" si="4"/>
        <v>1</v>
      </c>
    </row>
    <row r="45" spans="1:72" x14ac:dyDescent="0.25">
      <c r="A45" s="28"/>
      <c r="B45" s="29"/>
      <c r="C45" s="30">
        <v>1</v>
      </c>
      <c r="D45">
        <v>1.5</v>
      </c>
      <c r="E45" s="28"/>
      <c r="F45" s="29"/>
      <c r="G45" s="30"/>
      <c r="I45" s="28"/>
      <c r="J45" s="29"/>
      <c r="K45" s="30"/>
      <c r="M45" s="28"/>
      <c r="N45" s="29"/>
      <c r="O45" s="30"/>
      <c r="Q45" s="28"/>
      <c r="R45" s="29"/>
      <c r="S45" s="30"/>
      <c r="T45" s="31"/>
      <c r="U45" s="28"/>
      <c r="V45" s="29"/>
      <c r="W45" s="30"/>
      <c r="X45" s="32"/>
      <c r="Y45" s="28"/>
      <c r="Z45" s="29"/>
      <c r="AA45" s="30"/>
      <c r="AB45" s="31"/>
      <c r="AC45" s="28"/>
      <c r="AD45" s="29"/>
      <c r="AE45" s="30"/>
      <c r="AF45" s="32"/>
      <c r="AG45" s="28"/>
      <c r="AH45" s="29"/>
      <c r="AI45" s="30"/>
      <c r="AK45" s="28"/>
      <c r="AL45" s="29"/>
      <c r="AM45" s="30"/>
      <c r="AP45" s="29"/>
      <c r="AQ45" s="30"/>
      <c r="AT45" s="29"/>
      <c r="AU45" s="30"/>
      <c r="AW45" s="33"/>
      <c r="AX45" s="34"/>
      <c r="AY45" s="34"/>
      <c r="BA45" s="33"/>
      <c r="BB45" s="34"/>
      <c r="BC45" s="34"/>
      <c r="BN45" s="77" t="s">
        <v>85</v>
      </c>
      <c r="BO45" s="77" t="s">
        <v>86</v>
      </c>
      <c r="BP45" s="77" t="s">
        <v>30</v>
      </c>
      <c r="BQ45" s="57">
        <f t="shared" si="1"/>
        <v>1.5</v>
      </c>
      <c r="BR45" s="78">
        <f t="shared" si="2"/>
        <v>0</v>
      </c>
      <c r="BS45" s="82">
        <f t="shared" si="3"/>
        <v>0</v>
      </c>
      <c r="BT45" s="83">
        <f t="shared" si="4"/>
        <v>1</v>
      </c>
    </row>
    <row r="46" spans="1:72" x14ac:dyDescent="0.25">
      <c r="A46" s="28"/>
      <c r="B46" s="29"/>
      <c r="C46" s="30">
        <v>1</v>
      </c>
      <c r="D46">
        <v>1.5</v>
      </c>
      <c r="E46" s="28"/>
      <c r="F46" s="29"/>
      <c r="G46" s="30"/>
      <c r="I46" s="28"/>
      <c r="J46" s="29"/>
      <c r="K46" s="30"/>
      <c r="M46" s="28"/>
      <c r="N46" s="29"/>
      <c r="O46" s="30"/>
      <c r="Q46" s="28"/>
      <c r="R46" s="29"/>
      <c r="S46" s="30"/>
      <c r="T46" s="31"/>
      <c r="U46" s="28"/>
      <c r="V46" s="29"/>
      <c r="W46" s="30"/>
      <c r="X46" s="32"/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O46" s="28"/>
      <c r="AP46" s="29"/>
      <c r="AQ46" s="30"/>
      <c r="AS46" s="28"/>
      <c r="AT46" s="29"/>
      <c r="AU46" s="30"/>
      <c r="AW46" s="33"/>
      <c r="AX46" s="34"/>
      <c r="AY46" s="34"/>
      <c r="BA46" s="33"/>
      <c r="BB46" s="34"/>
      <c r="BC46" s="34"/>
      <c r="BN46" s="77" t="s">
        <v>120</v>
      </c>
      <c r="BO46" s="77" t="s">
        <v>121</v>
      </c>
      <c r="BP46" s="77" t="s">
        <v>64</v>
      </c>
      <c r="BQ46" s="57">
        <f t="shared" si="1"/>
        <v>1.5</v>
      </c>
      <c r="BR46" s="78">
        <f t="shared" si="2"/>
        <v>0</v>
      </c>
      <c r="BS46" s="82">
        <f t="shared" si="3"/>
        <v>0</v>
      </c>
      <c r="BT46" s="83">
        <f t="shared" si="4"/>
        <v>1</v>
      </c>
    </row>
    <row r="47" spans="1:72" x14ac:dyDescent="0.25">
      <c r="Q47" s="28"/>
      <c r="R47" s="29"/>
      <c r="S47" s="30"/>
      <c r="T47" s="31"/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/>
      <c r="AI47" s="30"/>
      <c r="AK47" s="28"/>
      <c r="AL47" s="29"/>
      <c r="AM47" s="30"/>
      <c r="AO47" s="28"/>
      <c r="AP47" s="29"/>
      <c r="AQ47" s="30"/>
      <c r="AS47" s="28"/>
      <c r="AT47" s="29"/>
      <c r="AU47" s="30"/>
      <c r="AW47" s="33"/>
      <c r="AX47" s="34"/>
      <c r="AY47" s="34"/>
      <c r="BA47" s="33"/>
      <c r="BB47" s="34"/>
      <c r="BC47" s="34"/>
      <c r="BF47" s="34">
        <v>1</v>
      </c>
      <c r="BH47" s="35">
        <v>1</v>
      </c>
      <c r="BM47" s="10">
        <v>41</v>
      </c>
      <c r="BN47" s="77" t="s">
        <v>131</v>
      </c>
      <c r="BO47" s="77" t="s">
        <v>40</v>
      </c>
      <c r="BP47" s="77" t="s">
        <v>132</v>
      </c>
      <c r="BQ47" s="57">
        <f t="shared" si="1"/>
        <v>1</v>
      </c>
      <c r="BR47" s="78">
        <f t="shared" si="2"/>
        <v>0</v>
      </c>
      <c r="BS47" s="82">
        <f t="shared" si="3"/>
        <v>1</v>
      </c>
      <c r="BT47" s="83">
        <f t="shared" si="4"/>
        <v>0</v>
      </c>
    </row>
    <row r="48" spans="1:72" x14ac:dyDescent="0.25">
      <c r="Q48" s="28"/>
      <c r="R48" s="29"/>
      <c r="S48" s="30"/>
      <c r="T48" s="31"/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/>
      <c r="AK48" s="28"/>
      <c r="AL48" s="29"/>
      <c r="AM48" s="30"/>
      <c r="AO48" s="28"/>
      <c r="AP48" s="29"/>
      <c r="AQ48" s="30"/>
      <c r="AS48" s="28"/>
      <c r="AT48" s="29"/>
      <c r="AU48" s="30"/>
      <c r="AW48" s="33"/>
      <c r="AX48" s="34"/>
      <c r="AY48" s="34"/>
      <c r="BA48" s="33"/>
      <c r="BB48" s="34"/>
      <c r="BC48" s="34"/>
      <c r="BG48" s="34">
        <v>1</v>
      </c>
      <c r="BH48" s="35">
        <v>0.5</v>
      </c>
      <c r="BM48" s="10">
        <f t="shared" ref="BM48" si="5">1+BM47</f>
        <v>42</v>
      </c>
      <c r="BN48" s="77" t="s">
        <v>133</v>
      </c>
      <c r="BO48" s="77" t="s">
        <v>134</v>
      </c>
      <c r="BP48" s="77" t="s">
        <v>135</v>
      </c>
      <c r="BQ48" s="57">
        <f t="shared" si="1"/>
        <v>0.5</v>
      </c>
      <c r="BR48" s="78">
        <f t="shared" si="2"/>
        <v>0</v>
      </c>
      <c r="BS48" s="82">
        <f t="shared" si="3"/>
        <v>0</v>
      </c>
      <c r="BT48" s="83">
        <f t="shared" si="4"/>
        <v>1</v>
      </c>
    </row>
    <row r="49" spans="1:73" x14ac:dyDescent="0.25">
      <c r="A49" s="28"/>
      <c r="B49" s="29"/>
      <c r="C49" s="30"/>
      <c r="E49" s="28"/>
      <c r="F49" s="29"/>
      <c r="G49" s="30"/>
      <c r="I49" s="28"/>
      <c r="J49" s="29"/>
      <c r="K49" s="30"/>
      <c r="M49" s="28"/>
      <c r="N49" s="29"/>
      <c r="O49" s="30"/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/>
      <c r="AS49" s="28">
        <v>1</v>
      </c>
      <c r="AT49" s="29"/>
      <c r="AU49" s="30"/>
      <c r="AV49" s="3">
        <v>4.5</v>
      </c>
      <c r="AW49" s="33"/>
      <c r="AX49" s="34"/>
      <c r="AY49" s="34"/>
      <c r="BA49" s="33"/>
      <c r="BB49" s="34"/>
      <c r="BC49" s="34"/>
      <c r="BM49" s="45"/>
      <c r="BN49" s="91"/>
      <c r="BO49" s="91"/>
      <c r="BP49" s="91"/>
      <c r="BQ49" s="79"/>
      <c r="BR49" s="34"/>
      <c r="BS49" s="34"/>
      <c r="BT49" s="34"/>
      <c r="BU49" s="1"/>
    </row>
    <row r="50" spans="1:73" x14ac:dyDescent="0.25">
      <c r="A50" s="28"/>
      <c r="B50" s="29"/>
      <c r="C50" s="30"/>
      <c r="E50" s="28"/>
      <c r="F50" s="29"/>
      <c r="G50" s="30"/>
      <c r="I50" s="28"/>
      <c r="J50" s="29"/>
      <c r="K50" s="30"/>
      <c r="M50" s="28"/>
      <c r="N50" s="29"/>
      <c r="O50" s="30"/>
      <c r="Q50" s="28"/>
      <c r="R50" s="29"/>
      <c r="S50" s="30"/>
      <c r="T50" s="31"/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/>
      <c r="AP50" s="29"/>
      <c r="AQ50" s="30"/>
      <c r="AS50" s="28">
        <v>1</v>
      </c>
      <c r="AT50" s="29"/>
      <c r="AU50" s="30"/>
      <c r="AV50" s="3">
        <v>4.5</v>
      </c>
      <c r="AW50" s="33"/>
      <c r="AX50" s="34"/>
      <c r="AY50" s="34"/>
      <c r="BA50" s="33"/>
      <c r="BB50" s="34"/>
      <c r="BC50" s="34"/>
      <c r="BM50" s="45"/>
      <c r="BN50" s="91"/>
      <c r="BO50" s="91"/>
      <c r="BP50" s="91"/>
      <c r="BQ50" s="79"/>
      <c r="BR50" s="34"/>
      <c r="BS50" s="34"/>
      <c r="BT50" s="34"/>
      <c r="BU50" s="1"/>
    </row>
    <row r="51" spans="1:73" x14ac:dyDescent="0.25">
      <c r="A51" s="28"/>
      <c r="B51" s="29"/>
      <c r="C51" s="30"/>
      <c r="E51" s="28"/>
      <c r="F51" s="29">
        <v>1</v>
      </c>
      <c r="G51" s="30"/>
      <c r="H51">
        <v>3</v>
      </c>
      <c r="I51" s="28"/>
      <c r="J51" s="29"/>
      <c r="K51" s="30"/>
      <c r="M51" s="28"/>
      <c r="N51" s="29"/>
      <c r="O51" s="30"/>
      <c r="Q51" s="28"/>
      <c r="R51" s="29"/>
      <c r="S51" s="30"/>
      <c r="T51" s="31"/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/>
      <c r="AS51" s="28"/>
      <c r="AT51" s="29"/>
      <c r="AU51" s="30"/>
      <c r="AW51" s="33"/>
      <c r="AX51" s="34"/>
      <c r="AY51" s="34"/>
      <c r="BA51" s="33"/>
      <c r="BB51" s="34"/>
      <c r="BC51" s="34"/>
      <c r="BM51" s="45"/>
      <c r="BN51" s="91"/>
      <c r="BO51" s="91"/>
      <c r="BP51" s="91"/>
      <c r="BQ51" s="79"/>
      <c r="BR51" s="34"/>
      <c r="BS51" s="34"/>
      <c r="BT51" s="34"/>
      <c r="BU51" s="1"/>
    </row>
    <row r="52" spans="1:73" x14ac:dyDescent="0.25">
      <c r="Q52" s="28"/>
      <c r="R52" s="29"/>
      <c r="S52" s="30"/>
      <c r="T52" s="31"/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P52" s="29"/>
      <c r="AQ52" s="30"/>
      <c r="AS52" s="28"/>
      <c r="AT52" s="29">
        <v>1</v>
      </c>
      <c r="AU52" s="30"/>
      <c r="AV52" s="3">
        <v>3</v>
      </c>
      <c r="AW52" s="33"/>
      <c r="AX52" s="34"/>
      <c r="AY52" s="34"/>
      <c r="BA52" s="33"/>
      <c r="BB52" s="34"/>
      <c r="BC52" s="34"/>
      <c r="BM52" s="45"/>
      <c r="BN52" s="91"/>
      <c r="BO52" s="91"/>
      <c r="BP52" s="91"/>
      <c r="BQ52" s="79"/>
      <c r="BR52" s="34"/>
      <c r="BS52" s="34"/>
      <c r="BT52" s="34"/>
      <c r="BU52" s="1"/>
    </row>
    <row r="53" spans="1:73" x14ac:dyDescent="0.25">
      <c r="A53" s="28"/>
      <c r="B53" s="29"/>
      <c r="C53" s="30"/>
      <c r="E53" s="28"/>
      <c r="F53" s="29">
        <v>1</v>
      </c>
      <c r="G53" s="30"/>
      <c r="H53">
        <v>3</v>
      </c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/>
      <c r="AW53" s="33"/>
      <c r="AX53" s="34"/>
      <c r="AY53" s="34"/>
      <c r="BA53" s="33"/>
      <c r="BB53" s="34"/>
      <c r="BC53" s="34"/>
      <c r="BM53" s="45"/>
      <c r="BN53" s="91"/>
      <c r="BO53" s="91"/>
      <c r="BP53" s="91"/>
      <c r="BQ53" s="79"/>
      <c r="BR53" s="34"/>
      <c r="BS53" s="34"/>
      <c r="BT53" s="34"/>
      <c r="BU53" s="1"/>
    </row>
    <row r="54" spans="1:73" x14ac:dyDescent="0.25">
      <c r="A54" s="28"/>
      <c r="B54" s="29"/>
      <c r="C54" s="30"/>
      <c r="E54" s="28"/>
      <c r="F54" s="29"/>
      <c r="G54" s="30"/>
      <c r="I54" s="28"/>
      <c r="J54" s="29"/>
      <c r="K54" s="30"/>
      <c r="M54" s="28"/>
      <c r="N54" s="29"/>
      <c r="O54" s="30"/>
      <c r="Q54" s="28"/>
      <c r="R54" s="29"/>
      <c r="S54" s="30"/>
      <c r="T54" s="31"/>
      <c r="U54" s="28"/>
      <c r="V54" s="29">
        <v>1</v>
      </c>
      <c r="W54" s="30"/>
      <c r="X54" s="32">
        <v>2</v>
      </c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/>
      <c r="AQ54" s="30"/>
      <c r="AS54" s="28"/>
      <c r="AT54" s="29"/>
      <c r="AU54" s="30"/>
      <c r="AW54" s="33"/>
      <c r="AX54" s="34"/>
      <c r="AY54" s="34"/>
      <c r="BA54" s="33"/>
      <c r="BB54" s="34"/>
      <c r="BC54" s="34"/>
      <c r="BM54" s="45"/>
      <c r="BN54" s="91"/>
      <c r="BO54" s="91"/>
      <c r="BP54" s="91"/>
      <c r="BQ54" s="79"/>
      <c r="BR54" s="34"/>
      <c r="BS54" s="34"/>
      <c r="BT54" s="34"/>
      <c r="BU54" s="1"/>
    </row>
    <row r="55" spans="1:73" x14ac:dyDescent="0.25">
      <c r="A55" s="28"/>
      <c r="B55" s="29"/>
      <c r="C55" s="30"/>
      <c r="E55" s="28"/>
      <c r="F55" s="29"/>
      <c r="G55" s="30"/>
      <c r="I55" s="28"/>
      <c r="J55" s="29"/>
      <c r="K55" s="30"/>
      <c r="M55" s="28"/>
      <c r="N55" s="29"/>
      <c r="O55" s="30"/>
      <c r="Q55" s="28"/>
      <c r="R55" s="29"/>
      <c r="S55" s="30"/>
      <c r="T55" s="31"/>
      <c r="U55" s="28"/>
      <c r="V55" s="29"/>
      <c r="W55" s="30"/>
      <c r="X55" s="32"/>
      <c r="Y55" s="28"/>
      <c r="Z55" s="29"/>
      <c r="AA55" s="30"/>
      <c r="AB55" s="31"/>
      <c r="AC55" s="28"/>
      <c r="AD55" s="29"/>
      <c r="AE55" s="30"/>
      <c r="AF55" s="32"/>
      <c r="AG55" s="28"/>
      <c r="AH55" s="29"/>
      <c r="AI55" s="30"/>
      <c r="AK55" s="28"/>
      <c r="AL55" s="29"/>
      <c r="AM55" s="30"/>
      <c r="AO55" s="28"/>
      <c r="AP55" s="29"/>
      <c r="AQ55" s="30"/>
      <c r="AS55" s="28"/>
      <c r="AT55" s="29"/>
      <c r="AU55" s="30">
        <v>1</v>
      </c>
      <c r="AV55" s="3">
        <v>1.5</v>
      </c>
      <c r="AW55" s="33"/>
      <c r="AX55" s="34"/>
      <c r="AY55" s="34"/>
      <c r="BA55" s="33"/>
      <c r="BB55" s="34"/>
      <c r="BC55" s="34"/>
      <c r="BM55" s="45"/>
      <c r="BN55" s="91"/>
      <c r="BO55" s="91"/>
      <c r="BP55" s="91"/>
      <c r="BQ55" s="79"/>
      <c r="BR55" s="34"/>
      <c r="BS55" s="34"/>
      <c r="BT55" s="34"/>
      <c r="BU55" s="1"/>
    </row>
    <row r="56" spans="1:73" x14ac:dyDescent="0.25">
      <c r="Q56" s="28"/>
      <c r="R56" s="29"/>
      <c r="S56" s="30"/>
      <c r="T56" s="31"/>
      <c r="U56" s="28"/>
      <c r="V56" s="29"/>
      <c r="W56" s="30"/>
      <c r="X56" s="32"/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/>
      <c r="AO56" s="28"/>
      <c r="AP56" s="29"/>
      <c r="AQ56" s="30"/>
      <c r="AS56" s="28"/>
      <c r="AT56" s="29"/>
      <c r="AU56" s="30">
        <v>1</v>
      </c>
      <c r="AV56" s="3">
        <v>1.5</v>
      </c>
      <c r="AW56" s="33"/>
      <c r="AX56" s="34"/>
      <c r="AY56" s="34"/>
      <c r="BA56" s="33"/>
      <c r="BB56" s="34"/>
      <c r="BC56" s="34"/>
      <c r="BM56" s="45"/>
      <c r="BN56" s="91"/>
      <c r="BO56" s="91"/>
      <c r="BP56" s="91"/>
      <c r="BQ56" s="79"/>
      <c r="BR56" s="34"/>
      <c r="BS56" s="34"/>
      <c r="BT56" s="34"/>
      <c r="BU56" s="1"/>
    </row>
    <row r="57" spans="1:73" x14ac:dyDescent="0.25">
      <c r="A57" s="28"/>
      <c r="B57" s="29"/>
      <c r="C57" s="30"/>
      <c r="E57" s="28"/>
      <c r="F57" s="29"/>
      <c r="G57" s="30"/>
      <c r="I57" s="28"/>
      <c r="J57" s="29"/>
      <c r="K57" s="30"/>
      <c r="M57" s="28"/>
      <c r="N57" s="29"/>
      <c r="O57" s="30"/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/>
      <c r="AP57" s="29"/>
      <c r="AQ57" s="30"/>
      <c r="AS57" s="28"/>
      <c r="AT57" s="29"/>
      <c r="AU57" s="30">
        <v>1</v>
      </c>
      <c r="AV57" s="3">
        <v>1.5</v>
      </c>
      <c r="AW57" s="33"/>
      <c r="AX57" s="34"/>
      <c r="AY57" s="34"/>
      <c r="BA57" s="33"/>
      <c r="BB57" s="34"/>
      <c r="BC57" s="34"/>
      <c r="BM57" s="45"/>
      <c r="BN57" s="91"/>
      <c r="BO57" s="91"/>
      <c r="BP57" s="91"/>
      <c r="BQ57" s="79"/>
      <c r="BR57" s="34"/>
      <c r="BS57" s="34"/>
      <c r="BT57" s="34"/>
      <c r="BU57" s="1"/>
    </row>
    <row r="58" spans="1:73" x14ac:dyDescent="0.25">
      <c r="Q58" s="28"/>
      <c r="R58" s="29"/>
      <c r="S58" s="30"/>
      <c r="T58" s="31"/>
      <c r="U58" s="28"/>
      <c r="V58" s="29"/>
      <c r="W58" s="30"/>
      <c r="X58" s="32"/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M58" s="45"/>
      <c r="BN58" s="91"/>
      <c r="BO58" s="91"/>
      <c r="BP58" s="91"/>
      <c r="BQ58" s="79"/>
      <c r="BR58" s="34"/>
      <c r="BS58" s="34"/>
      <c r="BT58" s="34"/>
      <c r="BU58" s="1"/>
    </row>
    <row r="59" spans="1:73" x14ac:dyDescent="0.25">
      <c r="Q59" s="28"/>
      <c r="R59" s="29"/>
      <c r="S59" s="30"/>
      <c r="T59" s="31"/>
      <c r="U59" s="28"/>
      <c r="V59" s="29"/>
      <c r="W59" s="30"/>
      <c r="X59" s="32"/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28"/>
      <c r="AT59" s="29"/>
      <c r="AU59" s="30"/>
      <c r="AW59" s="33"/>
      <c r="AX59" s="34"/>
      <c r="AY59" s="34"/>
      <c r="BA59" s="33"/>
      <c r="BB59" s="34"/>
      <c r="BC59" s="34"/>
      <c r="BM59" s="45"/>
      <c r="BN59" s="91"/>
      <c r="BO59" s="91"/>
      <c r="BP59" s="91"/>
      <c r="BQ59" s="79"/>
      <c r="BR59" s="34"/>
      <c r="BS59" s="34"/>
      <c r="BT59" s="34"/>
      <c r="BU59" s="1"/>
    </row>
    <row r="60" spans="1:73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/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  <c r="BM60" s="45"/>
      <c r="BN60" s="1"/>
      <c r="BO60" s="1"/>
      <c r="BP60" s="1"/>
      <c r="BQ60" s="1"/>
      <c r="BR60" s="1"/>
      <c r="BS60" s="1"/>
      <c r="BT60" s="1"/>
      <c r="BU60" s="1"/>
    </row>
    <row r="61" spans="1:73" x14ac:dyDescent="0.25">
      <c r="Q61" s="28"/>
      <c r="R61" s="29"/>
      <c r="S61" s="30"/>
      <c r="T61" s="31"/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/>
      <c r="AP61" s="29"/>
      <c r="AQ61" s="30"/>
      <c r="AS61" s="28"/>
      <c r="AT61" s="29"/>
      <c r="AU61" s="30"/>
      <c r="AW61" s="33"/>
      <c r="AX61" s="34"/>
      <c r="AY61" s="34"/>
      <c r="BA61" s="33"/>
      <c r="BB61" s="34"/>
      <c r="BC61" s="34"/>
      <c r="BM61" s="45"/>
      <c r="BN61" s="1"/>
      <c r="BO61" s="1"/>
      <c r="BP61" s="1"/>
      <c r="BQ61" s="1"/>
      <c r="BR61" s="1"/>
      <c r="BS61" s="1"/>
      <c r="BT61" s="1"/>
      <c r="BU61" s="1"/>
    </row>
    <row r="62" spans="1:73" x14ac:dyDescent="0.25">
      <c r="Q62" s="28"/>
      <c r="R62" s="29"/>
      <c r="S62" s="30"/>
      <c r="T62" s="31"/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/>
      <c r="BA62" s="33"/>
      <c r="BB62" s="34"/>
      <c r="BC62" s="34"/>
      <c r="BM62" s="45"/>
      <c r="BN62" s="1"/>
      <c r="BO62" s="1"/>
      <c r="BP62" s="1"/>
      <c r="BQ62" s="1"/>
      <c r="BR62" s="1"/>
      <c r="BS62" s="1"/>
      <c r="BT62" s="1"/>
      <c r="BU62" s="1"/>
    </row>
    <row r="63" spans="1:73" x14ac:dyDescent="0.25">
      <c r="Q63" s="28"/>
      <c r="R63" s="29"/>
      <c r="S63" s="30"/>
      <c r="T63" s="31"/>
      <c r="U63" s="28"/>
      <c r="V63" s="29"/>
      <c r="W63" s="30"/>
      <c r="X63" s="32"/>
      <c r="Y63" s="28"/>
      <c r="Z63" s="29"/>
      <c r="AA63" s="30"/>
      <c r="AB63" s="31"/>
      <c r="AC63" s="28"/>
      <c r="AD63" s="29"/>
      <c r="AE63" s="30"/>
      <c r="AF63" s="32"/>
      <c r="AG63" s="28"/>
      <c r="AH63" s="29"/>
      <c r="AI63" s="30"/>
      <c r="AK63" s="28"/>
      <c r="AL63" s="29"/>
      <c r="AM63" s="30"/>
      <c r="AO63" s="28"/>
      <c r="AP63" s="29"/>
      <c r="AQ63" s="30"/>
      <c r="AS63" s="28"/>
      <c r="AT63" s="29"/>
      <c r="AU63" s="30"/>
      <c r="AW63" s="33"/>
      <c r="AX63" s="34"/>
      <c r="AY63" s="34"/>
      <c r="BA63" s="33"/>
      <c r="BB63" s="34"/>
      <c r="BC63" s="34"/>
      <c r="BM63" s="45"/>
      <c r="BN63" s="1"/>
      <c r="BO63" s="1"/>
      <c r="BP63" s="1"/>
      <c r="BQ63" s="1"/>
      <c r="BR63" s="1"/>
      <c r="BS63" s="1"/>
      <c r="BT63" s="1"/>
      <c r="BU63" s="1"/>
    </row>
    <row r="64" spans="1:73" x14ac:dyDescent="0.25"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  <c r="BM64" s="45"/>
      <c r="BN64" s="1"/>
      <c r="BO64" s="1"/>
      <c r="BP64" s="1"/>
      <c r="BQ64" s="1"/>
      <c r="BR64" s="1"/>
      <c r="BS64" s="1"/>
      <c r="BT64" s="1"/>
      <c r="BU64" s="1"/>
    </row>
    <row r="65" spans="33:73" x14ac:dyDescent="0.25">
      <c r="AG65" s="28"/>
      <c r="AH65" s="29"/>
      <c r="AI65" s="30"/>
      <c r="AK65" s="28"/>
      <c r="AL65" s="29"/>
      <c r="AM65" s="30"/>
      <c r="AO65" s="28"/>
      <c r="AP65" s="29"/>
      <c r="AQ65" s="30"/>
      <c r="AS65" s="28"/>
      <c r="AT65" s="29"/>
      <c r="AU65" s="30"/>
      <c r="AW65" s="33"/>
      <c r="AX65" s="34"/>
      <c r="AY65" s="34"/>
      <c r="BA65" s="33"/>
      <c r="BB65" s="34"/>
      <c r="BC65" s="34"/>
      <c r="BM65" s="45"/>
      <c r="BN65" s="1"/>
      <c r="BO65" s="1"/>
      <c r="BP65" s="1"/>
      <c r="BQ65" s="1"/>
      <c r="BR65" s="1"/>
      <c r="BS65" s="1"/>
      <c r="BT65" s="1"/>
      <c r="BU65" s="1"/>
    </row>
    <row r="66" spans="33:73" x14ac:dyDescent="0.25">
      <c r="AG66" s="28"/>
      <c r="AH66" s="29"/>
      <c r="AI66" s="30"/>
      <c r="AK66" s="28"/>
      <c r="AL66" s="29"/>
      <c r="AM66" s="30"/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  <c r="BM66" s="45"/>
      <c r="BN66" s="1"/>
      <c r="BO66" s="1"/>
      <c r="BP66" s="1"/>
      <c r="BQ66" s="1"/>
      <c r="BR66" s="1"/>
      <c r="BS66" s="1"/>
      <c r="BT66" s="1"/>
      <c r="BU66" s="1"/>
    </row>
    <row r="67" spans="33:73" x14ac:dyDescent="0.25">
      <c r="AG67" s="28"/>
      <c r="AH67" s="29"/>
      <c r="AI67" s="30"/>
      <c r="AK67" s="28"/>
      <c r="AL67" s="29"/>
      <c r="AM67" s="30"/>
      <c r="AO67" s="28"/>
      <c r="AP67" s="29"/>
      <c r="AQ67" s="30"/>
      <c r="AS67" s="28"/>
      <c r="AT67" s="29"/>
      <c r="AU67" s="30"/>
      <c r="AW67" s="33"/>
      <c r="AX67" s="34"/>
      <c r="AY67" s="34"/>
      <c r="BA67" s="33"/>
      <c r="BB67" s="34"/>
      <c r="BC67" s="34"/>
      <c r="BM67" s="45"/>
      <c r="BN67" s="1"/>
      <c r="BO67" s="1"/>
      <c r="BP67" s="1"/>
      <c r="BQ67" s="1"/>
      <c r="BR67" s="1"/>
      <c r="BS67" s="1"/>
      <c r="BT67" s="1"/>
      <c r="BU67" s="1"/>
    </row>
    <row r="68" spans="33:73" x14ac:dyDescent="0.25">
      <c r="AG68" s="28"/>
      <c r="AH68" s="29"/>
      <c r="AI68" s="30"/>
      <c r="AK68" s="28"/>
      <c r="AL68" s="29"/>
      <c r="AM68" s="30"/>
      <c r="AQ68" s="30"/>
      <c r="AU68" s="30"/>
      <c r="AW68" s="33"/>
      <c r="AX68" s="34"/>
      <c r="AY68" s="34"/>
      <c r="BA68" s="33"/>
      <c r="BB68" s="34"/>
      <c r="BC68" s="34"/>
      <c r="BM68" s="45"/>
      <c r="BN68" s="1"/>
      <c r="BO68" s="1"/>
      <c r="BP68" s="1"/>
      <c r="BQ68" s="1"/>
      <c r="BR68" s="1"/>
      <c r="BS68" s="1"/>
      <c r="BT68" s="1"/>
      <c r="BU68" s="1"/>
    </row>
    <row r="69" spans="33:73" x14ac:dyDescent="0.25">
      <c r="AG69" s="28"/>
      <c r="AH69" s="29"/>
      <c r="AI69" s="30"/>
      <c r="AK69" s="28"/>
      <c r="AL69" s="29"/>
      <c r="AM69" s="30"/>
      <c r="AU69" s="30"/>
      <c r="AW69" s="33"/>
      <c r="AX69" s="34"/>
      <c r="AY69" s="34"/>
      <c r="BA69" s="33"/>
      <c r="BB69" s="34"/>
      <c r="BC69" s="34"/>
      <c r="BM69" s="45"/>
      <c r="BN69" s="1"/>
      <c r="BO69" s="1"/>
      <c r="BP69" s="1"/>
      <c r="BQ69" s="1"/>
      <c r="BR69" s="1"/>
      <c r="BS69" s="1"/>
      <c r="BT69" s="1"/>
      <c r="BU69" s="1"/>
    </row>
    <row r="70" spans="33:73" x14ac:dyDescent="0.25">
      <c r="AG70" s="28"/>
      <c r="AH70" s="29"/>
      <c r="AI70" s="30"/>
      <c r="AK70" s="28"/>
      <c r="AL70" s="29"/>
      <c r="AM70" s="30"/>
      <c r="AO70" s="28"/>
      <c r="AP70" s="29"/>
      <c r="AQ70" s="30"/>
      <c r="AS70" s="28"/>
      <c r="AT70" s="29"/>
      <c r="AU70" s="30"/>
      <c r="AW70" s="33"/>
      <c r="AX70" s="34"/>
      <c r="AY70" s="34"/>
      <c r="BA70" s="33"/>
      <c r="BB70" s="34"/>
      <c r="BC70" s="34"/>
    </row>
    <row r="71" spans="33:73" x14ac:dyDescent="0.25">
      <c r="AG71" s="28"/>
      <c r="AH71" s="29"/>
      <c r="AI71" s="30"/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</row>
    <row r="72" spans="33:73" x14ac:dyDescent="0.25">
      <c r="AG72" s="28"/>
      <c r="AH72" s="29"/>
      <c r="AI72" s="30"/>
      <c r="AK72" s="28"/>
      <c r="AL72" s="29"/>
      <c r="AM72" s="30"/>
      <c r="AO72" s="28"/>
      <c r="AP72" s="29"/>
      <c r="AQ72" s="30"/>
      <c r="AS72" s="28"/>
      <c r="AT72" s="29"/>
      <c r="AU72" s="30"/>
      <c r="AW72" s="33"/>
      <c r="AX72" s="34"/>
      <c r="AY72" s="34"/>
      <c r="BA72" s="33"/>
      <c r="BB72" s="34"/>
      <c r="BC72" s="34"/>
    </row>
    <row r="73" spans="33:73" x14ac:dyDescent="0.25"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</row>
    <row r="74" spans="33:73" x14ac:dyDescent="0.25"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</row>
    <row r="75" spans="33:73" x14ac:dyDescent="0.25">
      <c r="AG75" s="28"/>
      <c r="AH75" s="29"/>
      <c r="AI75" s="30"/>
      <c r="AK75" s="28"/>
      <c r="AL75" s="29"/>
      <c r="AM75" s="30"/>
      <c r="AO75" s="28"/>
      <c r="AP75" s="29"/>
      <c r="AQ75" s="30"/>
      <c r="AS75" s="28"/>
      <c r="AT75" s="29"/>
      <c r="AU75" s="30"/>
      <c r="AW75" s="33"/>
      <c r="AX75" s="34"/>
      <c r="AY75" s="34"/>
      <c r="BA75" s="33"/>
      <c r="BB75" s="34"/>
      <c r="BC75" s="34"/>
    </row>
    <row r="76" spans="33:73" x14ac:dyDescent="0.25"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/>
    </row>
    <row r="77" spans="33:73" x14ac:dyDescent="0.25">
      <c r="AG77" s="28"/>
      <c r="AH77" s="29"/>
      <c r="AI77" s="30"/>
      <c r="AK77" s="28"/>
      <c r="AL77" s="29"/>
      <c r="AM77" s="30"/>
      <c r="AO77" s="28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</row>
    <row r="78" spans="33:73" x14ac:dyDescent="0.25">
      <c r="AO78" s="28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</row>
    <row r="79" spans="33:73" x14ac:dyDescent="0.25">
      <c r="AO79" s="28"/>
      <c r="AP79" s="29"/>
      <c r="AQ79" s="30"/>
      <c r="AS79" s="28"/>
      <c r="AT79" s="29"/>
      <c r="AU79" s="30"/>
      <c r="AW79" s="33"/>
      <c r="AX79" s="34"/>
      <c r="AY79" s="34"/>
      <c r="BA79" s="33"/>
      <c r="BB79" s="34"/>
      <c r="BC79" s="34"/>
    </row>
    <row r="80" spans="33:73" x14ac:dyDescent="0.25"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</row>
    <row r="81" spans="41:55" x14ac:dyDescent="0.25"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</row>
    <row r="82" spans="41:55" x14ac:dyDescent="0.25">
      <c r="AT82" s="29"/>
      <c r="AU82" s="30"/>
      <c r="AW82" s="33"/>
      <c r="AX82" s="34"/>
      <c r="AY82" s="34"/>
      <c r="BA82" s="33"/>
      <c r="BB82" s="34"/>
      <c r="BC82" s="34"/>
    </row>
    <row r="83" spans="41:55" x14ac:dyDescent="0.25"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</row>
    <row r="84" spans="41:55" x14ac:dyDescent="0.25">
      <c r="AO84" s="28"/>
      <c r="AP84" s="29"/>
      <c r="AQ84" s="30"/>
      <c r="AS84" s="28"/>
      <c r="AT84" s="29"/>
      <c r="AU84" s="30"/>
      <c r="AW84" s="33"/>
      <c r="AX84" s="34"/>
      <c r="AY84" s="34"/>
      <c r="BA84" s="33"/>
      <c r="BB84" s="34"/>
      <c r="BC84" s="34"/>
    </row>
    <row r="85" spans="41:55" x14ac:dyDescent="0.25">
      <c r="AU85" s="30"/>
      <c r="AW85" s="33"/>
      <c r="AX85" s="34"/>
      <c r="AY85" s="34"/>
      <c r="BA85" s="33"/>
      <c r="BB85" s="34"/>
      <c r="BC85" s="34"/>
    </row>
    <row r="86" spans="41:55" x14ac:dyDescent="0.25">
      <c r="AU86" s="30"/>
      <c r="AW86" s="33"/>
      <c r="AX86" s="34"/>
      <c r="AY86" s="34"/>
      <c r="BA86" s="33"/>
      <c r="BB86" s="34"/>
      <c r="BC86" s="34"/>
    </row>
    <row r="87" spans="41:55" x14ac:dyDescent="0.25">
      <c r="AU87" s="30"/>
      <c r="AW87" s="33"/>
      <c r="AX87" s="34"/>
      <c r="AY87" s="34"/>
      <c r="BA87" s="33"/>
      <c r="BB87" s="34"/>
      <c r="BC87" s="34"/>
    </row>
    <row r="88" spans="41:55" x14ac:dyDescent="0.25">
      <c r="AU88" s="30"/>
      <c r="AW88" s="33"/>
      <c r="AX88" s="34"/>
      <c r="AY88" s="34"/>
      <c r="BA88" s="33"/>
      <c r="BB88" s="34"/>
      <c r="BC88" s="34"/>
    </row>
    <row r="89" spans="41:55" x14ac:dyDescent="0.25">
      <c r="AU89" s="30"/>
      <c r="AW89" s="33"/>
      <c r="AX89" s="34"/>
      <c r="AY89" s="34"/>
      <c r="BA89" s="33"/>
      <c r="BB89" s="34"/>
      <c r="BC89" s="34"/>
    </row>
    <row r="90" spans="41:55" x14ac:dyDescent="0.25">
      <c r="AU90" s="30"/>
      <c r="AW90" s="33"/>
      <c r="AX90" s="34"/>
      <c r="AY90" s="34"/>
      <c r="BA90" s="33"/>
      <c r="BB90" s="34"/>
      <c r="BC90" s="34"/>
    </row>
    <row r="91" spans="41:55" x14ac:dyDescent="0.25">
      <c r="AO91" s="28"/>
      <c r="AP91" s="29"/>
      <c r="AQ91" s="30"/>
      <c r="AS91" s="28"/>
      <c r="AT91" s="29"/>
      <c r="AU91" s="30"/>
      <c r="AW91" s="33"/>
      <c r="AX91" s="34"/>
      <c r="AY91" s="34"/>
      <c r="BA91" s="33"/>
      <c r="BB91" s="34"/>
      <c r="BC91" s="34"/>
    </row>
    <row r="92" spans="41:55" x14ac:dyDescent="0.25">
      <c r="AO92" s="28"/>
      <c r="AP92" s="29"/>
      <c r="AQ92" s="30"/>
      <c r="AS92" s="28"/>
      <c r="AT92" s="29"/>
      <c r="AU92" s="30"/>
      <c r="AW92" s="33"/>
      <c r="AX92" s="34"/>
      <c r="AY92" s="34"/>
      <c r="BA92" s="33"/>
      <c r="BB92" s="34"/>
      <c r="BC92" s="34"/>
    </row>
    <row r="93" spans="41:55" x14ac:dyDescent="0.25">
      <c r="AO93" s="28"/>
      <c r="AP93" s="29"/>
      <c r="AQ93" s="30"/>
      <c r="AS93" s="28"/>
      <c r="AT93" s="29"/>
      <c r="AU93" s="30"/>
      <c r="AW93" s="33"/>
      <c r="AX93" s="34"/>
      <c r="AY93" s="34"/>
      <c r="BA93" s="33"/>
      <c r="BB93" s="34"/>
      <c r="BC93" s="34"/>
    </row>
    <row r="94" spans="41:55" x14ac:dyDescent="0.25">
      <c r="AT94" s="29"/>
      <c r="AU94" s="30"/>
      <c r="AW94" s="33"/>
      <c r="AX94" s="34"/>
      <c r="AY94" s="34"/>
      <c r="BA94" s="33"/>
      <c r="BB94" s="34"/>
      <c r="BC94" s="34"/>
    </row>
    <row r="95" spans="41:55" x14ac:dyDescent="0.25">
      <c r="AO95" s="28"/>
      <c r="AP95" s="29"/>
      <c r="AQ95" s="30"/>
      <c r="AS95" s="28"/>
      <c r="AT95" s="29"/>
      <c r="AU95" s="30"/>
      <c r="AW95" s="33"/>
      <c r="AX95" s="34"/>
      <c r="AY95" s="34"/>
      <c r="BA95" s="33"/>
      <c r="BB95" s="34"/>
      <c r="BC95" s="34"/>
    </row>
    <row r="96" spans="41:55" x14ac:dyDescent="0.25">
      <c r="AU96" s="30"/>
      <c r="AW96" s="33"/>
      <c r="AX96" s="34"/>
      <c r="AY96" s="34"/>
      <c r="BA96" s="33"/>
      <c r="BB96" s="34"/>
      <c r="BC96" s="34"/>
    </row>
    <row r="97" spans="49:55" x14ac:dyDescent="0.25">
      <c r="AW97" s="33"/>
      <c r="AX97" s="34"/>
      <c r="AY97" s="34"/>
      <c r="BA97" s="33"/>
      <c r="BB97" s="34"/>
      <c r="BC97" s="34"/>
    </row>
    <row r="98" spans="49:55" x14ac:dyDescent="0.25">
      <c r="AW98" s="33"/>
      <c r="AX98" s="34"/>
      <c r="AY98" s="34"/>
      <c r="BA98" s="33"/>
      <c r="BB98" s="34"/>
      <c r="BC98" s="34"/>
    </row>
    <row r="99" spans="49:55" x14ac:dyDescent="0.25">
      <c r="AW99" s="33"/>
      <c r="AX99" s="34"/>
      <c r="AY99" s="34"/>
      <c r="BA99" s="33"/>
      <c r="BB99" s="34"/>
      <c r="BC99" s="34"/>
    </row>
    <row r="100" spans="49:55" x14ac:dyDescent="0.25">
      <c r="AW100" s="33"/>
      <c r="AX100" s="34"/>
      <c r="AY100" s="34"/>
      <c r="BA100" s="33"/>
      <c r="BB100" s="34"/>
      <c r="BC100" s="34"/>
    </row>
    <row r="101" spans="49:55" x14ac:dyDescent="0.25">
      <c r="AW101" s="33"/>
      <c r="AX101" s="34"/>
      <c r="AY101" s="34"/>
      <c r="BA101" s="33"/>
      <c r="BB101" s="34"/>
      <c r="BC101" s="34"/>
    </row>
    <row r="102" spans="49:55" x14ac:dyDescent="0.25">
      <c r="AW102" s="33"/>
      <c r="AX102" s="34"/>
      <c r="AY102" s="34"/>
      <c r="BA102" s="33"/>
      <c r="BB102" s="34"/>
      <c r="BC102" s="34"/>
    </row>
    <row r="103" spans="49:55" x14ac:dyDescent="0.25">
      <c r="AW103" s="33"/>
      <c r="AX103" s="34"/>
      <c r="AY103" s="34"/>
      <c r="BA103" s="33"/>
      <c r="BB103" s="34"/>
      <c r="BC103" s="34"/>
    </row>
    <row r="104" spans="49:55" x14ac:dyDescent="0.25">
      <c r="AW104" s="33"/>
      <c r="AX104" s="34"/>
      <c r="AY104" s="34"/>
      <c r="BA104" s="33"/>
      <c r="BB104" s="34"/>
      <c r="BC104" s="34"/>
    </row>
    <row r="105" spans="49:55" x14ac:dyDescent="0.25">
      <c r="AW105" s="33"/>
      <c r="AX105" s="34"/>
      <c r="AY105" s="34"/>
      <c r="BA105" s="33"/>
      <c r="BB105" s="34"/>
      <c r="BC105" s="34"/>
    </row>
    <row r="106" spans="49:55" x14ac:dyDescent="0.25">
      <c r="AW106" s="33"/>
      <c r="AX106" s="34"/>
      <c r="AY106" s="34"/>
      <c r="BA106" s="33"/>
      <c r="BB106" s="34"/>
      <c r="BC106" s="34"/>
    </row>
    <row r="107" spans="49:55" x14ac:dyDescent="0.25">
      <c r="AW107" s="33"/>
      <c r="AX107" s="34"/>
      <c r="AY107" s="34"/>
    </row>
    <row r="108" spans="49:55" x14ac:dyDescent="0.25">
      <c r="AW108" s="33"/>
      <c r="AX108" s="34"/>
      <c r="AY108" s="34"/>
    </row>
    <row r="109" spans="49:55" x14ac:dyDescent="0.25">
      <c r="AW109" s="33"/>
      <c r="AX109" s="34"/>
      <c r="AY109" s="34"/>
    </row>
    <row r="110" spans="49:55" x14ac:dyDescent="0.25">
      <c r="AW110" s="33"/>
      <c r="AX110" s="34"/>
      <c r="AY110" s="34"/>
    </row>
    <row r="111" spans="49:55" x14ac:dyDescent="0.25">
      <c r="AW111" s="33"/>
      <c r="AX111" s="34"/>
      <c r="AY111" s="34"/>
    </row>
    <row r="112" spans="49:55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1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AW5:AZ5"/>
    <mergeCell ref="BE5:BH5"/>
    <mergeCell ref="BI5:BL5"/>
    <mergeCell ref="BQ5:BT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topLeftCell="BA1" workbookViewId="0">
      <selection activeCell="BV1" sqref="BV1:CM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3" customWidth="1"/>
    <col min="50" max="51" width="2.28515625" style="44" customWidth="1"/>
    <col min="52" max="52" width="3.7109375" style="35" customWidth="1"/>
    <col min="53" max="53" width="2.28515625" style="43" customWidth="1"/>
    <col min="54" max="55" width="2.28515625" style="44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style="77" customWidth="1"/>
    <col min="67" max="67" width="9.140625" style="77"/>
    <col min="68" max="68" width="5.7109375" style="77" customWidth="1"/>
    <col min="69" max="69" width="4.7109375" customWidth="1"/>
    <col min="70" max="72" width="3.7109375" customWidth="1"/>
    <col min="73" max="73" width="2.140625" style="46" customWidth="1"/>
  </cols>
  <sheetData>
    <row r="1" spans="1:73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73" x14ac:dyDescent="0.25">
      <c r="A2" s="111" t="s">
        <v>0</v>
      </c>
      <c r="B2" s="112"/>
      <c r="C2" s="112"/>
      <c r="D2" s="112"/>
      <c r="E2" s="112"/>
      <c r="F2" s="112"/>
      <c r="G2" s="112"/>
      <c r="H2" s="113"/>
      <c r="I2" s="111" t="s">
        <v>1</v>
      </c>
      <c r="J2" s="112"/>
      <c r="K2" s="112"/>
      <c r="L2" s="112"/>
      <c r="M2" s="112"/>
      <c r="N2" s="112"/>
      <c r="O2" s="112"/>
      <c r="P2" s="113"/>
      <c r="Q2" s="112" t="s">
        <v>2</v>
      </c>
      <c r="R2" s="112"/>
      <c r="S2" s="112"/>
      <c r="T2" s="112"/>
      <c r="U2" s="112"/>
      <c r="V2" s="112"/>
      <c r="W2" s="112"/>
      <c r="X2" s="121"/>
      <c r="Y2" s="112" t="s">
        <v>3</v>
      </c>
      <c r="Z2" s="112"/>
      <c r="AA2" s="112"/>
      <c r="AB2" s="112"/>
      <c r="AC2" s="112"/>
      <c r="AD2" s="112"/>
      <c r="AE2" s="112"/>
      <c r="AF2" s="121"/>
      <c r="AG2" s="111" t="s">
        <v>4</v>
      </c>
      <c r="AH2" s="112"/>
      <c r="AI2" s="112"/>
      <c r="AJ2" s="112"/>
      <c r="AK2" s="112"/>
      <c r="AL2" s="112"/>
      <c r="AM2" s="112"/>
      <c r="AN2" s="113"/>
      <c r="AO2" s="111" t="s">
        <v>5</v>
      </c>
      <c r="AP2" s="112"/>
      <c r="AQ2" s="112"/>
      <c r="AR2" s="112"/>
      <c r="AS2" s="112"/>
      <c r="AT2" s="112"/>
      <c r="AU2" s="112"/>
      <c r="AV2" s="113"/>
      <c r="AW2" s="111" t="s">
        <v>6</v>
      </c>
      <c r="AX2" s="112"/>
      <c r="AY2" s="112"/>
      <c r="AZ2" s="112"/>
      <c r="BA2" s="112"/>
      <c r="BB2" s="112"/>
      <c r="BC2" s="112"/>
      <c r="BD2" s="113"/>
      <c r="BE2" s="111" t="s">
        <v>7</v>
      </c>
      <c r="BF2" s="112"/>
      <c r="BG2" s="112"/>
      <c r="BH2" s="112"/>
      <c r="BI2" s="112"/>
      <c r="BJ2" s="112"/>
      <c r="BK2" s="112"/>
      <c r="BL2" s="113"/>
    </row>
    <row r="3" spans="1:73" x14ac:dyDescent="0.25">
      <c r="A3" s="116" t="s">
        <v>8</v>
      </c>
      <c r="B3" s="117"/>
      <c r="C3" s="117"/>
      <c r="D3" s="117"/>
      <c r="E3" s="117"/>
      <c r="F3" s="117"/>
      <c r="G3" s="117"/>
      <c r="H3" s="118"/>
      <c r="I3" s="116" t="s">
        <v>9</v>
      </c>
      <c r="J3" s="117"/>
      <c r="K3" s="117"/>
      <c r="L3" s="117"/>
      <c r="M3" s="117"/>
      <c r="N3" s="117"/>
      <c r="O3" s="117"/>
      <c r="P3" s="118"/>
      <c r="Q3" s="117" t="s">
        <v>10</v>
      </c>
      <c r="R3" s="117"/>
      <c r="S3" s="117"/>
      <c r="T3" s="117"/>
      <c r="U3" s="117"/>
      <c r="V3" s="117"/>
      <c r="W3" s="117"/>
      <c r="X3" s="119"/>
      <c r="Y3" s="116" t="s">
        <v>11</v>
      </c>
      <c r="Z3" s="117"/>
      <c r="AA3" s="117"/>
      <c r="AB3" s="117"/>
      <c r="AC3" s="117"/>
      <c r="AD3" s="117"/>
      <c r="AE3" s="117"/>
      <c r="AF3" s="118"/>
      <c r="AG3" s="116" t="s">
        <v>12</v>
      </c>
      <c r="AH3" s="117"/>
      <c r="AI3" s="117"/>
      <c r="AJ3" s="117"/>
      <c r="AK3" s="117"/>
      <c r="AL3" s="117"/>
      <c r="AM3" s="117"/>
      <c r="AN3" s="118"/>
      <c r="AO3" s="116" t="s">
        <v>13</v>
      </c>
      <c r="AP3" s="117"/>
      <c r="AQ3" s="117"/>
      <c r="AR3" s="117"/>
      <c r="AS3" s="117"/>
      <c r="AT3" s="117"/>
      <c r="AU3" s="117"/>
      <c r="AV3" s="118"/>
      <c r="AW3" s="120" t="s">
        <v>14</v>
      </c>
      <c r="AX3" s="117"/>
      <c r="AY3" s="117"/>
      <c r="AZ3" s="117"/>
      <c r="BA3" s="117"/>
      <c r="BB3" s="117"/>
      <c r="BC3" s="117"/>
      <c r="BD3" s="118"/>
      <c r="BE3" s="120">
        <v>43071</v>
      </c>
      <c r="BF3" s="117"/>
      <c r="BG3" s="117"/>
      <c r="BH3" s="117"/>
      <c r="BI3" s="117"/>
      <c r="BJ3" s="117"/>
      <c r="BK3" s="117"/>
      <c r="BL3" s="118"/>
    </row>
    <row r="4" spans="1:73" ht="15.75" thickBot="1" x14ac:dyDescent="0.3">
      <c r="A4" s="107" t="s">
        <v>15</v>
      </c>
      <c r="B4" s="108"/>
      <c r="C4" s="108"/>
      <c r="D4" s="108"/>
      <c r="E4" s="108"/>
      <c r="F4" s="108"/>
      <c r="G4" s="108"/>
      <c r="H4" s="11">
        <v>1.5</v>
      </c>
      <c r="I4" s="107" t="s">
        <v>15</v>
      </c>
      <c r="J4" s="108"/>
      <c r="K4" s="108"/>
      <c r="L4" s="108"/>
      <c r="M4" s="108"/>
      <c r="N4" s="108"/>
      <c r="O4" s="108"/>
      <c r="P4" s="11" t="s">
        <v>16</v>
      </c>
      <c r="Q4" s="108" t="s">
        <v>15</v>
      </c>
      <c r="R4" s="108"/>
      <c r="S4" s="108"/>
      <c r="T4" s="108"/>
      <c r="U4" s="108"/>
      <c r="V4" s="108"/>
      <c r="W4" s="108"/>
      <c r="X4" s="12" t="s">
        <v>17</v>
      </c>
      <c r="Y4" s="108" t="s">
        <v>15</v>
      </c>
      <c r="Z4" s="108"/>
      <c r="AA4" s="108"/>
      <c r="AB4" s="108"/>
      <c r="AC4" s="108"/>
      <c r="AD4" s="108"/>
      <c r="AE4" s="108"/>
      <c r="AF4" s="12" t="s">
        <v>18</v>
      </c>
      <c r="AG4" s="107" t="s">
        <v>15</v>
      </c>
      <c r="AH4" s="108"/>
      <c r="AI4" s="108"/>
      <c r="AJ4" s="108"/>
      <c r="AK4" s="108"/>
      <c r="AL4" s="108"/>
      <c r="AM4" s="108"/>
      <c r="AN4" s="13" t="s">
        <v>19</v>
      </c>
      <c r="AO4" s="107" t="s">
        <v>15</v>
      </c>
      <c r="AP4" s="108"/>
      <c r="AQ4" s="108"/>
      <c r="AR4" s="108"/>
      <c r="AS4" s="108"/>
      <c r="AT4" s="108"/>
      <c r="AU4" s="108"/>
      <c r="AV4" s="13" t="s">
        <v>19</v>
      </c>
      <c r="AW4" s="107" t="s">
        <v>15</v>
      </c>
      <c r="AX4" s="108"/>
      <c r="AY4" s="108"/>
      <c r="AZ4" s="108"/>
      <c r="BA4" s="108"/>
      <c r="BB4" s="108"/>
      <c r="BC4" s="108"/>
      <c r="BD4" s="13" t="s">
        <v>17</v>
      </c>
      <c r="BE4" s="107" t="s">
        <v>15</v>
      </c>
      <c r="BF4" s="108"/>
      <c r="BG4" s="108"/>
      <c r="BH4" s="108"/>
      <c r="BI4" s="108"/>
      <c r="BJ4" s="108"/>
      <c r="BK4" s="108"/>
      <c r="BL4" s="13" t="s">
        <v>20</v>
      </c>
    </row>
    <row r="5" spans="1:73" ht="15.75" thickBot="1" x14ac:dyDescent="0.3">
      <c r="A5" s="109" t="s">
        <v>21</v>
      </c>
      <c r="B5" s="109"/>
      <c r="C5" s="109"/>
      <c r="D5" s="109"/>
      <c r="E5" s="110" t="s">
        <v>22</v>
      </c>
      <c r="F5" s="110"/>
      <c r="G5" s="110"/>
      <c r="H5" s="110"/>
      <c r="I5" s="109" t="s">
        <v>21</v>
      </c>
      <c r="J5" s="109"/>
      <c r="K5" s="109"/>
      <c r="L5" s="109"/>
      <c r="M5" s="110" t="s">
        <v>22</v>
      </c>
      <c r="N5" s="110"/>
      <c r="O5" s="110"/>
      <c r="P5" s="110"/>
      <c r="Q5" s="96" t="s">
        <v>21</v>
      </c>
      <c r="R5" s="96"/>
      <c r="S5" s="96"/>
      <c r="T5" s="114"/>
      <c r="U5" s="99" t="s">
        <v>22</v>
      </c>
      <c r="V5" s="99"/>
      <c r="W5" s="99"/>
      <c r="X5" s="115"/>
      <c r="Y5" s="96" t="s">
        <v>21</v>
      </c>
      <c r="Z5" s="96"/>
      <c r="AA5" s="96"/>
      <c r="AB5" s="114"/>
      <c r="AC5" s="99" t="s">
        <v>22</v>
      </c>
      <c r="AD5" s="99"/>
      <c r="AE5" s="99"/>
      <c r="AF5" s="115"/>
      <c r="AG5" s="109" t="s">
        <v>21</v>
      </c>
      <c r="AH5" s="109"/>
      <c r="AI5" s="109"/>
      <c r="AJ5" s="109"/>
      <c r="AK5" s="110" t="s">
        <v>22</v>
      </c>
      <c r="AL5" s="110"/>
      <c r="AM5" s="110"/>
      <c r="AN5" s="110"/>
      <c r="AO5" s="109" t="s">
        <v>21</v>
      </c>
      <c r="AP5" s="109"/>
      <c r="AQ5" s="109"/>
      <c r="AR5" s="109"/>
      <c r="AS5" s="110" t="s">
        <v>22</v>
      </c>
      <c r="AT5" s="110"/>
      <c r="AU5" s="110"/>
      <c r="AV5" s="110"/>
      <c r="AW5" s="95" t="s">
        <v>21</v>
      </c>
      <c r="AX5" s="96"/>
      <c r="AY5" s="96"/>
      <c r="AZ5" s="97"/>
      <c r="BA5" s="98" t="s">
        <v>22</v>
      </c>
      <c r="BB5" s="99"/>
      <c r="BC5" s="99"/>
      <c r="BD5" s="100"/>
      <c r="BE5" s="95" t="s">
        <v>21</v>
      </c>
      <c r="BF5" s="96"/>
      <c r="BG5" s="96"/>
      <c r="BH5" s="97"/>
      <c r="BI5" s="98" t="s">
        <v>22</v>
      </c>
      <c r="BJ5" s="99"/>
      <c r="BK5" s="99"/>
      <c r="BL5" s="100"/>
      <c r="BM5" s="14"/>
      <c r="BQ5" s="92" t="s">
        <v>22</v>
      </c>
      <c r="BR5" s="93"/>
      <c r="BS5" s="93"/>
      <c r="BT5" s="94"/>
      <c r="BU5" s="47"/>
    </row>
    <row r="6" spans="1:73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54" t="s">
        <v>27</v>
      </c>
      <c r="BR6" s="50" t="s">
        <v>24</v>
      </c>
      <c r="BS6" s="51" t="s">
        <v>25</v>
      </c>
      <c r="BT6" s="52" t="s">
        <v>26</v>
      </c>
      <c r="BU6" s="48"/>
    </row>
    <row r="7" spans="1:73" x14ac:dyDescent="0.25">
      <c r="A7" s="28">
        <v>1</v>
      </c>
      <c r="B7" s="29"/>
      <c r="C7" s="30"/>
      <c r="D7">
        <v>4.5</v>
      </c>
      <c r="E7" s="28"/>
      <c r="F7" s="29"/>
      <c r="G7" s="30">
        <v>1</v>
      </c>
      <c r="H7">
        <v>1.5</v>
      </c>
      <c r="I7" s="28"/>
      <c r="J7" s="29"/>
      <c r="K7" s="30"/>
      <c r="M7" s="28"/>
      <c r="N7" s="29"/>
      <c r="O7" s="30"/>
      <c r="Q7" s="28">
        <v>1</v>
      </c>
      <c r="R7" s="29"/>
      <c r="S7" s="30"/>
      <c r="T7" s="31">
        <v>3</v>
      </c>
      <c r="U7" s="28"/>
      <c r="V7" s="29">
        <v>1</v>
      </c>
      <c r="W7" s="30"/>
      <c r="X7" s="32">
        <v>2</v>
      </c>
      <c r="Y7" s="28"/>
      <c r="Z7" s="29"/>
      <c r="AA7" s="30">
        <v>1</v>
      </c>
      <c r="AB7" s="31">
        <v>2.5</v>
      </c>
      <c r="AC7" s="28"/>
      <c r="AD7" s="29"/>
      <c r="AE7" s="30"/>
      <c r="AF7" s="32"/>
      <c r="AG7" s="28">
        <v>1</v>
      </c>
      <c r="AH7" s="29"/>
      <c r="AI7" s="30"/>
      <c r="AJ7" s="2">
        <v>4.5</v>
      </c>
      <c r="AK7" s="28">
        <v>1</v>
      </c>
      <c r="AL7" s="29"/>
      <c r="AM7" s="30"/>
      <c r="AN7" s="3">
        <v>4.5</v>
      </c>
      <c r="AO7" s="28">
        <v>1</v>
      </c>
      <c r="AP7" s="29"/>
      <c r="AQ7" s="30"/>
      <c r="AR7" s="2">
        <v>4.5</v>
      </c>
      <c r="AS7" s="28">
        <v>1</v>
      </c>
      <c r="AT7" s="29"/>
      <c r="AU7" s="30"/>
      <c r="AV7" s="3">
        <v>4.5</v>
      </c>
      <c r="AW7" s="33">
        <v>1</v>
      </c>
      <c r="AX7" s="34"/>
      <c r="AY7" s="34"/>
      <c r="AZ7" s="35">
        <v>3</v>
      </c>
      <c r="BA7" s="33">
        <v>1</v>
      </c>
      <c r="BB7" s="34"/>
      <c r="BC7" s="34"/>
      <c r="BD7" s="36">
        <v>3</v>
      </c>
      <c r="BM7" s="63">
        <f t="shared" ref="BM7:BM38" si="0">1+BM6</f>
        <v>1</v>
      </c>
      <c r="BN7" s="72" t="s">
        <v>67</v>
      </c>
      <c r="BO7" s="72" t="s">
        <v>68</v>
      </c>
      <c r="BP7" s="72" t="s">
        <v>69</v>
      </c>
      <c r="BQ7" s="69">
        <f t="shared" ref="BQ7:BQ43" si="1">P7+H7+X7+AF7+AN7+AV7+BD7+BL7</f>
        <v>15.5</v>
      </c>
      <c r="BR7" s="80">
        <f t="shared" ref="BR7:BR43" si="2">M7+E7+U7+AC7+AK7+AS7+BA7+BI7</f>
        <v>3</v>
      </c>
      <c r="BS7" s="81">
        <f t="shared" ref="BS7:BS43" si="3">N7+F7+V7+AD7+AL7+AT7+BB7+BJ7</f>
        <v>1</v>
      </c>
      <c r="BT7" s="85">
        <f t="shared" ref="BT7:BT43" si="4">O7+G7+W7+AE7+AM7+AU7+BC7+BK7</f>
        <v>1</v>
      </c>
    </row>
    <row r="8" spans="1:73" x14ac:dyDescent="0.25">
      <c r="A8" s="28"/>
      <c r="B8" s="29">
        <v>1</v>
      </c>
      <c r="C8" s="30"/>
      <c r="D8">
        <v>3</v>
      </c>
      <c r="E8" s="28"/>
      <c r="F8" s="29">
        <v>1</v>
      </c>
      <c r="G8" s="30"/>
      <c r="H8">
        <v>3</v>
      </c>
      <c r="I8" s="28"/>
      <c r="J8" s="29"/>
      <c r="K8" s="30"/>
      <c r="M8" s="28"/>
      <c r="N8" s="29"/>
      <c r="O8" s="30"/>
      <c r="Q8" s="28"/>
      <c r="R8" s="29">
        <v>1</v>
      </c>
      <c r="S8" s="30"/>
      <c r="T8" s="31">
        <v>2</v>
      </c>
      <c r="U8" s="28">
        <v>1</v>
      </c>
      <c r="V8" s="29"/>
      <c r="W8" s="30"/>
      <c r="X8" s="32">
        <v>3</v>
      </c>
      <c r="Y8" s="28"/>
      <c r="Z8" s="29"/>
      <c r="AA8" s="30"/>
      <c r="AB8" s="31"/>
      <c r="AC8" s="28"/>
      <c r="AD8" s="29"/>
      <c r="AE8" s="30"/>
      <c r="AF8" s="32"/>
      <c r="AG8" s="28"/>
      <c r="AH8" s="29">
        <v>1</v>
      </c>
      <c r="AI8" s="30"/>
      <c r="AJ8" s="2">
        <v>3</v>
      </c>
      <c r="AK8" s="28"/>
      <c r="AL8" s="29"/>
      <c r="AM8" s="30">
        <v>1</v>
      </c>
      <c r="AN8" s="3">
        <v>1.5</v>
      </c>
      <c r="AO8" s="28"/>
      <c r="AP8" s="29">
        <v>1</v>
      </c>
      <c r="AQ8" s="30"/>
      <c r="AR8" s="2">
        <v>3</v>
      </c>
      <c r="AS8" s="28">
        <v>1</v>
      </c>
      <c r="AT8" s="29"/>
      <c r="AU8" s="30"/>
      <c r="AV8" s="3">
        <v>4.5</v>
      </c>
      <c r="AW8" s="33"/>
      <c r="AX8" s="34"/>
      <c r="AY8" s="34"/>
      <c r="BA8" s="33"/>
      <c r="BB8" s="34"/>
      <c r="BC8" s="34"/>
      <c r="BE8" s="33">
        <v>1</v>
      </c>
      <c r="BH8" s="35">
        <v>1.5</v>
      </c>
      <c r="BI8" s="33">
        <v>1</v>
      </c>
      <c r="BL8" s="36">
        <v>1.5</v>
      </c>
      <c r="BM8" s="64">
        <f t="shared" si="0"/>
        <v>2</v>
      </c>
      <c r="BN8" s="73" t="s">
        <v>78</v>
      </c>
      <c r="BO8" s="73" t="s">
        <v>79</v>
      </c>
      <c r="BP8" s="73" t="s">
        <v>33</v>
      </c>
      <c r="BQ8" s="70">
        <f t="shared" si="1"/>
        <v>13.5</v>
      </c>
      <c r="BR8" s="78">
        <f t="shared" si="2"/>
        <v>3</v>
      </c>
      <c r="BS8" s="82">
        <f t="shared" si="3"/>
        <v>1</v>
      </c>
      <c r="BT8" s="75">
        <f t="shared" si="4"/>
        <v>1</v>
      </c>
    </row>
    <row r="9" spans="1:73" x14ac:dyDescent="0.25">
      <c r="A9" s="28"/>
      <c r="B9" s="29"/>
      <c r="C9" s="30">
        <v>1</v>
      </c>
      <c r="D9">
        <v>1.5</v>
      </c>
      <c r="E9" s="28">
        <v>1</v>
      </c>
      <c r="F9" s="29"/>
      <c r="G9" s="30"/>
      <c r="H9">
        <v>4.5</v>
      </c>
      <c r="I9" s="28"/>
      <c r="J9" s="29">
        <v>1</v>
      </c>
      <c r="K9" s="30"/>
      <c r="L9">
        <v>4</v>
      </c>
      <c r="M9" s="28"/>
      <c r="N9" s="29"/>
      <c r="O9" s="30"/>
      <c r="Q9" s="28"/>
      <c r="R9" s="29"/>
      <c r="S9" s="30"/>
      <c r="T9" s="31"/>
      <c r="U9" s="28"/>
      <c r="V9" s="29"/>
      <c r="W9" s="30"/>
      <c r="X9" s="32"/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>
        <v>1</v>
      </c>
      <c r="AJ9" s="2">
        <v>1.5</v>
      </c>
      <c r="AK9" s="28"/>
      <c r="AL9" s="29"/>
      <c r="AM9" s="30"/>
      <c r="AO9" s="28">
        <v>1</v>
      </c>
      <c r="AP9" s="29"/>
      <c r="AQ9" s="30"/>
      <c r="AR9" s="2">
        <v>4.5</v>
      </c>
      <c r="AS9" s="40">
        <v>1</v>
      </c>
      <c r="AT9" s="41"/>
      <c r="AU9" s="42"/>
      <c r="AV9" s="39">
        <v>4.5</v>
      </c>
      <c r="AW9" s="33"/>
      <c r="AX9" s="34">
        <v>1</v>
      </c>
      <c r="AY9" s="34"/>
      <c r="AZ9" s="35">
        <v>2</v>
      </c>
      <c r="BA9" s="33">
        <v>1</v>
      </c>
      <c r="BB9" s="34"/>
      <c r="BC9" s="34"/>
      <c r="BD9" s="36">
        <v>3</v>
      </c>
      <c r="BM9" s="64">
        <f t="shared" si="0"/>
        <v>3</v>
      </c>
      <c r="BN9" s="73" t="s">
        <v>65</v>
      </c>
      <c r="BO9" s="73" t="s">
        <v>66</v>
      </c>
      <c r="BP9" s="73" t="s">
        <v>60</v>
      </c>
      <c r="BQ9" s="70">
        <f t="shared" si="1"/>
        <v>12</v>
      </c>
      <c r="BR9" s="78">
        <f t="shared" si="2"/>
        <v>3</v>
      </c>
      <c r="BS9" s="82">
        <f t="shared" si="3"/>
        <v>0</v>
      </c>
      <c r="BT9" s="75">
        <f t="shared" si="4"/>
        <v>0</v>
      </c>
    </row>
    <row r="10" spans="1:73" x14ac:dyDescent="0.25">
      <c r="A10" s="28"/>
      <c r="B10" s="29"/>
      <c r="C10" s="30"/>
      <c r="E10" s="28">
        <v>1</v>
      </c>
      <c r="F10" s="29"/>
      <c r="G10" s="30"/>
      <c r="H10">
        <v>4.5</v>
      </c>
      <c r="I10" s="28"/>
      <c r="J10" s="29"/>
      <c r="K10" s="30"/>
      <c r="M10" s="28"/>
      <c r="N10" s="29"/>
      <c r="O10" s="30"/>
      <c r="Q10" s="28"/>
      <c r="R10" s="29"/>
      <c r="S10" s="30"/>
      <c r="T10" s="31"/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>
        <v>1</v>
      </c>
      <c r="AJ10" s="2">
        <v>1.5</v>
      </c>
      <c r="AK10" s="28"/>
      <c r="AL10" s="29"/>
      <c r="AM10" s="30">
        <v>1</v>
      </c>
      <c r="AN10" s="3">
        <v>1.5</v>
      </c>
      <c r="AO10" s="28"/>
      <c r="AP10" s="29"/>
      <c r="AQ10" s="30"/>
      <c r="AS10" s="28">
        <v>1</v>
      </c>
      <c r="AT10" s="29"/>
      <c r="AU10" s="30"/>
      <c r="AV10" s="3">
        <v>4.5</v>
      </c>
      <c r="AW10" s="33"/>
      <c r="AX10" s="34"/>
      <c r="AY10" s="34"/>
      <c r="BA10" s="33"/>
      <c r="BB10" s="34"/>
      <c r="BC10" s="34"/>
      <c r="BM10" s="64">
        <f t="shared" si="0"/>
        <v>4</v>
      </c>
      <c r="BN10" s="10" t="s">
        <v>111</v>
      </c>
      <c r="BO10" s="10" t="s">
        <v>112</v>
      </c>
      <c r="BP10" s="10" t="s">
        <v>113</v>
      </c>
      <c r="BQ10" s="70">
        <f t="shared" si="1"/>
        <v>10.5</v>
      </c>
      <c r="BR10" s="78">
        <f t="shared" si="2"/>
        <v>2</v>
      </c>
      <c r="BS10" s="82">
        <f t="shared" si="3"/>
        <v>0</v>
      </c>
      <c r="BT10" s="75">
        <f t="shared" si="4"/>
        <v>1</v>
      </c>
    </row>
    <row r="11" spans="1:73" x14ac:dyDescent="0.25">
      <c r="A11" s="28"/>
      <c r="B11" s="29"/>
      <c r="C11" s="30">
        <v>1</v>
      </c>
      <c r="D11">
        <v>1.5</v>
      </c>
      <c r="E11" s="28"/>
      <c r="F11" s="29"/>
      <c r="G11" s="30"/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>
        <v>1</v>
      </c>
      <c r="AE11" s="30"/>
      <c r="AF11" s="32">
        <v>5</v>
      </c>
      <c r="AG11" s="28"/>
      <c r="AH11" s="29"/>
      <c r="AI11" s="30"/>
      <c r="AK11" s="28"/>
      <c r="AL11" s="29"/>
      <c r="AM11" s="30"/>
      <c r="AO11" s="28"/>
      <c r="AP11" s="29">
        <v>1</v>
      </c>
      <c r="AQ11" s="30"/>
      <c r="AR11" s="2">
        <v>3</v>
      </c>
      <c r="AS11" s="28"/>
      <c r="AT11" s="29">
        <v>1</v>
      </c>
      <c r="AU11" s="30"/>
      <c r="AV11" s="3">
        <v>3</v>
      </c>
      <c r="AW11" s="33"/>
      <c r="AX11" s="34"/>
      <c r="AY11" s="34"/>
      <c r="BA11" s="33"/>
      <c r="BB11" s="34">
        <v>1</v>
      </c>
      <c r="BC11" s="34"/>
      <c r="BD11" s="36">
        <v>2</v>
      </c>
      <c r="BM11" s="64">
        <f t="shared" si="0"/>
        <v>5</v>
      </c>
      <c r="BN11" s="73" t="s">
        <v>63</v>
      </c>
      <c r="BO11" s="73" t="s">
        <v>54</v>
      </c>
      <c r="BP11" s="73" t="s">
        <v>64</v>
      </c>
      <c r="BQ11" s="70">
        <f t="shared" si="1"/>
        <v>10</v>
      </c>
      <c r="BR11" s="78">
        <f t="shared" si="2"/>
        <v>0</v>
      </c>
      <c r="BS11" s="82">
        <f t="shared" si="3"/>
        <v>3</v>
      </c>
      <c r="BT11" s="75">
        <f t="shared" si="4"/>
        <v>0</v>
      </c>
    </row>
    <row r="12" spans="1:73" x14ac:dyDescent="0.25">
      <c r="A12" s="28">
        <v>1</v>
      </c>
      <c r="B12" s="29"/>
      <c r="C12" s="30"/>
      <c r="D12">
        <v>4.5</v>
      </c>
      <c r="E12" s="28">
        <v>1</v>
      </c>
      <c r="F12" s="29"/>
      <c r="G12" s="30"/>
      <c r="H12">
        <v>4.5</v>
      </c>
      <c r="I12" s="28"/>
      <c r="J12" s="29"/>
      <c r="K12" s="30"/>
      <c r="M12" s="28"/>
      <c r="N12" s="29"/>
      <c r="O12" s="30"/>
      <c r="Q12" s="28"/>
      <c r="R12" s="29"/>
      <c r="S12" s="30"/>
      <c r="T12" s="31"/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/>
      <c r="AP12" s="29"/>
      <c r="AQ12" s="30"/>
      <c r="AS12" s="28">
        <v>1</v>
      </c>
      <c r="AT12" s="29"/>
      <c r="AU12" s="30"/>
      <c r="AV12" s="3">
        <v>4.5</v>
      </c>
      <c r="AW12" s="33"/>
      <c r="AX12" s="34"/>
      <c r="AY12" s="34"/>
      <c r="BA12" s="33"/>
      <c r="BB12" s="34"/>
      <c r="BC12" s="34"/>
      <c r="BM12" s="64">
        <f t="shared" si="0"/>
        <v>6</v>
      </c>
      <c r="BN12" s="73" t="s">
        <v>106</v>
      </c>
      <c r="BO12" s="73" t="s">
        <v>107</v>
      </c>
      <c r="BP12" s="73" t="s">
        <v>30</v>
      </c>
      <c r="BQ12" s="70">
        <f t="shared" si="1"/>
        <v>9</v>
      </c>
      <c r="BR12" s="78">
        <f t="shared" si="2"/>
        <v>2</v>
      </c>
      <c r="BS12" s="82">
        <f t="shared" si="3"/>
        <v>0</v>
      </c>
      <c r="BT12" s="75">
        <f t="shared" si="4"/>
        <v>0</v>
      </c>
    </row>
    <row r="13" spans="1:73" x14ac:dyDescent="0.25">
      <c r="A13" s="28">
        <v>1</v>
      </c>
      <c r="B13" s="29"/>
      <c r="C13" s="30"/>
      <c r="D13">
        <v>4.5</v>
      </c>
      <c r="E13" s="28"/>
      <c r="F13" s="29"/>
      <c r="G13" s="30"/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/>
      <c r="AB13" s="31"/>
      <c r="AC13" s="28"/>
      <c r="AD13" s="29"/>
      <c r="AE13" s="30"/>
      <c r="AF13" s="32"/>
      <c r="AG13" s="28"/>
      <c r="AH13" s="29"/>
      <c r="AI13" s="30"/>
      <c r="AK13" s="28"/>
      <c r="AL13" s="29">
        <v>1</v>
      </c>
      <c r="AM13" s="30"/>
      <c r="AN13" s="3">
        <v>3</v>
      </c>
      <c r="AO13" s="28"/>
      <c r="AP13" s="29"/>
      <c r="AQ13" s="30"/>
      <c r="AS13" s="28"/>
      <c r="AT13" s="29">
        <v>1</v>
      </c>
      <c r="AU13" s="30"/>
      <c r="AV13" s="3">
        <v>3</v>
      </c>
      <c r="AW13" s="33">
        <v>1</v>
      </c>
      <c r="AX13" s="34"/>
      <c r="AY13" s="34"/>
      <c r="AZ13" s="35">
        <v>3</v>
      </c>
      <c r="BA13" s="33">
        <v>1</v>
      </c>
      <c r="BB13" s="34"/>
      <c r="BC13" s="34"/>
      <c r="BD13" s="36">
        <v>3</v>
      </c>
      <c r="BM13" s="64">
        <f t="shared" si="0"/>
        <v>7</v>
      </c>
      <c r="BN13" s="73" t="s">
        <v>103</v>
      </c>
      <c r="BO13" s="73" t="s">
        <v>104</v>
      </c>
      <c r="BP13" s="73" t="s">
        <v>69</v>
      </c>
      <c r="BQ13" s="70">
        <f t="shared" si="1"/>
        <v>9</v>
      </c>
      <c r="BR13" s="78">
        <f t="shared" si="2"/>
        <v>1</v>
      </c>
      <c r="BS13" s="82">
        <f t="shared" si="3"/>
        <v>2</v>
      </c>
      <c r="BT13" s="75">
        <f t="shared" si="4"/>
        <v>0</v>
      </c>
    </row>
    <row r="14" spans="1:73" x14ac:dyDescent="0.25">
      <c r="A14" s="28"/>
      <c r="B14" s="29">
        <v>1</v>
      </c>
      <c r="C14" s="30"/>
      <c r="D14">
        <v>3</v>
      </c>
      <c r="E14" s="28">
        <v>1</v>
      </c>
      <c r="F14" s="29"/>
      <c r="G14" s="30"/>
      <c r="H14">
        <v>4.5</v>
      </c>
      <c r="I14" s="28"/>
      <c r="J14" s="29"/>
      <c r="K14" s="30"/>
      <c r="M14" s="28"/>
      <c r="N14" s="29"/>
      <c r="O14" s="30"/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>
        <v>1</v>
      </c>
      <c r="AH14" s="29"/>
      <c r="AI14" s="30"/>
      <c r="AJ14" s="2">
        <v>4.5</v>
      </c>
      <c r="AK14" s="28"/>
      <c r="AL14" s="29"/>
      <c r="AM14" s="30"/>
      <c r="AO14" s="28"/>
      <c r="AP14" s="29">
        <v>1</v>
      </c>
      <c r="AQ14" s="30"/>
      <c r="AR14" s="2">
        <v>3</v>
      </c>
      <c r="AS14" s="28"/>
      <c r="AT14" s="29">
        <v>1</v>
      </c>
      <c r="AU14" s="30"/>
      <c r="AV14" s="3">
        <v>3</v>
      </c>
      <c r="AW14" s="33"/>
      <c r="AX14" s="34"/>
      <c r="AY14" s="34"/>
      <c r="BA14" s="33"/>
      <c r="BB14" s="34"/>
      <c r="BC14" s="34"/>
      <c r="BM14" s="64">
        <f t="shared" si="0"/>
        <v>8</v>
      </c>
      <c r="BN14" s="73" t="s">
        <v>70</v>
      </c>
      <c r="BO14" s="73" t="s">
        <v>71</v>
      </c>
      <c r="BP14" s="73" t="s">
        <v>72</v>
      </c>
      <c r="BQ14" s="70">
        <f t="shared" si="1"/>
        <v>7.5</v>
      </c>
      <c r="BR14" s="78">
        <f t="shared" si="2"/>
        <v>1</v>
      </c>
      <c r="BS14" s="82">
        <f t="shared" si="3"/>
        <v>1</v>
      </c>
      <c r="BT14" s="75">
        <f t="shared" si="4"/>
        <v>0</v>
      </c>
    </row>
    <row r="15" spans="1:73" x14ac:dyDescent="0.25">
      <c r="A15" s="28"/>
      <c r="B15" s="29"/>
      <c r="C15" s="30"/>
      <c r="E15" s="28"/>
      <c r="F15" s="29"/>
      <c r="G15" s="30">
        <v>1</v>
      </c>
      <c r="H15">
        <v>1.5</v>
      </c>
      <c r="I15" s="28"/>
      <c r="J15" s="29"/>
      <c r="K15" s="30"/>
      <c r="M15" s="28"/>
      <c r="N15" s="29"/>
      <c r="O15" s="30"/>
      <c r="Q15" s="28"/>
      <c r="R15" s="29">
        <v>1</v>
      </c>
      <c r="S15" s="30"/>
      <c r="T15" s="31">
        <v>2</v>
      </c>
      <c r="U15" s="28"/>
      <c r="V15" s="29">
        <v>1</v>
      </c>
      <c r="W15" s="30"/>
      <c r="X15" s="32">
        <v>2</v>
      </c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O15" s="28"/>
      <c r="AP15" s="29"/>
      <c r="AQ15" s="30"/>
      <c r="AS15" s="28"/>
      <c r="AT15" s="29">
        <v>1</v>
      </c>
      <c r="AU15" s="30"/>
      <c r="AV15" s="3">
        <v>3</v>
      </c>
      <c r="AW15" s="33"/>
      <c r="AX15" s="34"/>
      <c r="AY15" s="34"/>
      <c r="BA15" s="33"/>
      <c r="BB15" s="34"/>
      <c r="BC15" s="34">
        <v>1</v>
      </c>
      <c r="BD15" s="36">
        <v>1</v>
      </c>
      <c r="BM15" s="64">
        <f t="shared" si="0"/>
        <v>9</v>
      </c>
      <c r="BN15" s="10" t="s">
        <v>36</v>
      </c>
      <c r="BO15" s="10" t="s">
        <v>37</v>
      </c>
      <c r="BP15" s="10" t="s">
        <v>38</v>
      </c>
      <c r="BQ15" s="70">
        <f t="shared" si="1"/>
        <v>7.5</v>
      </c>
      <c r="BR15" s="78">
        <f t="shared" si="2"/>
        <v>0</v>
      </c>
      <c r="BS15" s="82">
        <f t="shared" si="3"/>
        <v>2</v>
      </c>
      <c r="BT15" s="75">
        <f t="shared" si="4"/>
        <v>2</v>
      </c>
    </row>
    <row r="16" spans="1:73" ht="15.75" thickBot="1" x14ac:dyDescent="0.3">
      <c r="A16" s="28">
        <v>1</v>
      </c>
      <c r="B16" s="29"/>
      <c r="C16" s="30"/>
      <c r="D16">
        <v>4.5</v>
      </c>
      <c r="E16" s="28"/>
      <c r="F16" s="29"/>
      <c r="G16" s="30"/>
      <c r="I16" s="28">
        <v>1</v>
      </c>
      <c r="J16" s="29"/>
      <c r="K16" s="30"/>
      <c r="L16">
        <v>6</v>
      </c>
      <c r="M16" s="28"/>
      <c r="N16" s="29"/>
      <c r="O16" s="30">
        <v>1</v>
      </c>
      <c r="P16">
        <v>2</v>
      </c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>
        <v>1</v>
      </c>
      <c r="AH16" s="29"/>
      <c r="AI16" s="30"/>
      <c r="AJ16" s="2">
        <v>4.5</v>
      </c>
      <c r="AK16" s="28"/>
      <c r="AL16" s="29">
        <v>1</v>
      </c>
      <c r="AM16" s="30"/>
      <c r="AN16" s="3">
        <v>3</v>
      </c>
      <c r="AO16" s="28"/>
      <c r="AP16" s="29"/>
      <c r="AQ16" s="30"/>
      <c r="AS16" s="28"/>
      <c r="AT16" s="29"/>
      <c r="AU16" s="30">
        <v>1</v>
      </c>
      <c r="AV16" s="3">
        <v>1.5</v>
      </c>
      <c r="AW16" s="33"/>
      <c r="AX16" s="34"/>
      <c r="AY16" s="34"/>
      <c r="BA16" s="33"/>
      <c r="BB16" s="34"/>
      <c r="BC16" s="34"/>
      <c r="BM16" s="65">
        <f t="shared" si="0"/>
        <v>10</v>
      </c>
      <c r="BN16" s="74" t="s">
        <v>92</v>
      </c>
      <c r="BO16" s="74"/>
      <c r="BP16" s="74" t="s">
        <v>30</v>
      </c>
      <c r="BQ16" s="71">
        <f t="shared" si="1"/>
        <v>6.5</v>
      </c>
      <c r="BR16" s="88">
        <f t="shared" si="2"/>
        <v>0</v>
      </c>
      <c r="BS16" s="89">
        <f t="shared" si="3"/>
        <v>1</v>
      </c>
      <c r="BT16" s="90">
        <f t="shared" si="4"/>
        <v>2</v>
      </c>
    </row>
    <row r="17" spans="1:72" x14ac:dyDescent="0.25">
      <c r="A17" s="28"/>
      <c r="B17" s="29"/>
      <c r="C17" s="30">
        <v>1</v>
      </c>
      <c r="D17">
        <v>1.5</v>
      </c>
      <c r="E17" s="28">
        <v>1</v>
      </c>
      <c r="F17" s="29"/>
      <c r="G17" s="30"/>
      <c r="H17">
        <v>4.5</v>
      </c>
      <c r="I17" s="28"/>
      <c r="J17" s="29"/>
      <c r="K17" s="30"/>
      <c r="M17" s="28"/>
      <c r="N17" s="29"/>
      <c r="O17" s="30"/>
      <c r="Q17" s="28"/>
      <c r="R17" s="29"/>
      <c r="S17" s="30"/>
      <c r="T17" s="31"/>
      <c r="U17" s="28"/>
      <c r="V17" s="29"/>
      <c r="W17" s="30"/>
      <c r="X17" s="32"/>
      <c r="Y17" s="28"/>
      <c r="Z17" s="29"/>
      <c r="AA17" s="30">
        <v>1</v>
      </c>
      <c r="AB17" s="31">
        <v>2.5</v>
      </c>
      <c r="AC17" s="28"/>
      <c r="AD17" s="29"/>
      <c r="AE17" s="30"/>
      <c r="AF17" s="32"/>
      <c r="AG17" s="28"/>
      <c r="AH17" s="29"/>
      <c r="AI17" s="30">
        <v>1</v>
      </c>
      <c r="AJ17" s="2">
        <v>1.5</v>
      </c>
      <c r="AK17" s="28"/>
      <c r="AL17" s="29"/>
      <c r="AM17" s="30">
        <v>1</v>
      </c>
      <c r="AN17" s="3">
        <v>1.5</v>
      </c>
      <c r="AO17" s="28"/>
      <c r="AP17" s="29">
        <v>1</v>
      </c>
      <c r="AQ17" s="30"/>
      <c r="AR17" s="2">
        <v>3</v>
      </c>
      <c r="AS17" s="28"/>
      <c r="AT17" s="29"/>
      <c r="AU17" s="30"/>
      <c r="AW17" s="33"/>
      <c r="AX17" s="34"/>
      <c r="AY17" s="34"/>
      <c r="BA17" s="33"/>
      <c r="BB17" s="34"/>
      <c r="BC17" s="34"/>
      <c r="BM17" s="73">
        <f t="shared" si="0"/>
        <v>11</v>
      </c>
      <c r="BN17" s="76" t="s">
        <v>100</v>
      </c>
      <c r="BO17" s="76" t="s">
        <v>101</v>
      </c>
      <c r="BP17" s="76" t="s">
        <v>102</v>
      </c>
      <c r="BQ17" s="58">
        <f t="shared" si="1"/>
        <v>6</v>
      </c>
      <c r="BR17" s="28">
        <f t="shared" si="2"/>
        <v>1</v>
      </c>
      <c r="BS17" s="29">
        <f t="shared" si="3"/>
        <v>0</v>
      </c>
      <c r="BT17" s="30">
        <f t="shared" si="4"/>
        <v>1</v>
      </c>
    </row>
    <row r="18" spans="1:72" x14ac:dyDescent="0.25">
      <c r="A18" s="28"/>
      <c r="B18" s="29"/>
      <c r="C18" s="30">
        <v>1</v>
      </c>
      <c r="D18">
        <v>1.5</v>
      </c>
      <c r="E18" s="28"/>
      <c r="F18" s="29"/>
      <c r="G18" s="30"/>
      <c r="I18" s="28"/>
      <c r="J18" s="29"/>
      <c r="K18" s="30"/>
      <c r="M18" s="28"/>
      <c r="N18" s="29"/>
      <c r="O18" s="30"/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O18" s="28">
        <v>1</v>
      </c>
      <c r="AP18" s="29"/>
      <c r="AQ18" s="30"/>
      <c r="AR18" s="2">
        <v>4.5</v>
      </c>
      <c r="AS18" s="28"/>
      <c r="AT18" s="29">
        <v>1</v>
      </c>
      <c r="AU18" s="30"/>
      <c r="AV18" s="3">
        <v>3</v>
      </c>
      <c r="AW18" s="33"/>
      <c r="AX18" s="34"/>
      <c r="AY18" s="34">
        <v>1</v>
      </c>
      <c r="AZ18" s="35">
        <v>1</v>
      </c>
      <c r="BA18" s="33"/>
      <c r="BB18" s="34">
        <v>1</v>
      </c>
      <c r="BC18" s="34"/>
      <c r="BD18" s="36">
        <v>2</v>
      </c>
      <c r="BK18" s="34">
        <v>1</v>
      </c>
      <c r="BL18" s="36">
        <v>0.5</v>
      </c>
      <c r="BM18" s="73">
        <f t="shared" si="0"/>
        <v>12</v>
      </c>
      <c r="BN18" s="76" t="s">
        <v>31</v>
      </c>
      <c r="BO18" s="76" t="s">
        <v>32</v>
      </c>
      <c r="BP18" s="76" t="s">
        <v>33</v>
      </c>
      <c r="BQ18" s="58">
        <f t="shared" si="1"/>
        <v>5.5</v>
      </c>
      <c r="BR18" s="28">
        <f t="shared" si="2"/>
        <v>0</v>
      </c>
      <c r="BS18" s="29">
        <f t="shared" si="3"/>
        <v>2</v>
      </c>
      <c r="BT18" s="30">
        <f t="shared" si="4"/>
        <v>1</v>
      </c>
    </row>
    <row r="19" spans="1:72" x14ac:dyDescent="0.25">
      <c r="A19" s="28"/>
      <c r="B19" s="29">
        <v>1</v>
      </c>
      <c r="C19" s="30"/>
      <c r="D19">
        <v>3</v>
      </c>
      <c r="E19" s="28"/>
      <c r="F19" s="29"/>
      <c r="G19" s="30">
        <v>1</v>
      </c>
      <c r="H19">
        <v>1.5</v>
      </c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O19" s="28"/>
      <c r="AP19" s="29"/>
      <c r="AQ19" s="30">
        <v>1</v>
      </c>
      <c r="AR19" s="2">
        <v>1.5</v>
      </c>
      <c r="AS19" s="28"/>
      <c r="AT19" s="29"/>
      <c r="AU19" s="30">
        <v>1</v>
      </c>
      <c r="AV19" s="3">
        <v>1.5</v>
      </c>
      <c r="AW19" s="33"/>
      <c r="AX19" s="34">
        <v>1</v>
      </c>
      <c r="AY19" s="34"/>
      <c r="AZ19" s="35">
        <v>2</v>
      </c>
      <c r="BA19" s="33"/>
      <c r="BB19" s="34">
        <v>1</v>
      </c>
      <c r="BC19" s="34"/>
      <c r="BD19" s="36">
        <v>2</v>
      </c>
      <c r="BM19" s="10">
        <f t="shared" si="0"/>
        <v>13</v>
      </c>
      <c r="BN19" s="77" t="s">
        <v>84</v>
      </c>
      <c r="BO19" s="77" t="s">
        <v>68</v>
      </c>
      <c r="BP19" s="77" t="s">
        <v>69</v>
      </c>
      <c r="BQ19" s="39">
        <f t="shared" si="1"/>
        <v>5</v>
      </c>
      <c r="BR19" s="28">
        <f t="shared" si="2"/>
        <v>0</v>
      </c>
      <c r="BS19" s="29">
        <f t="shared" si="3"/>
        <v>1</v>
      </c>
      <c r="BT19" s="30">
        <f t="shared" si="4"/>
        <v>2</v>
      </c>
    </row>
    <row r="20" spans="1:72" x14ac:dyDescent="0.25">
      <c r="A20" s="28"/>
      <c r="B20" s="29"/>
      <c r="C20" s="30"/>
      <c r="E20" s="28"/>
      <c r="F20" s="29"/>
      <c r="G20" s="30"/>
      <c r="I20" s="28"/>
      <c r="J20" s="29"/>
      <c r="K20" s="30"/>
      <c r="M20" s="28"/>
      <c r="N20" s="29"/>
      <c r="O20" s="30"/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O20" s="28">
        <v>1</v>
      </c>
      <c r="AP20" s="29"/>
      <c r="AQ20" s="30"/>
      <c r="AR20" s="2">
        <v>4.5</v>
      </c>
      <c r="AS20" s="28"/>
      <c r="AT20" s="29">
        <v>1</v>
      </c>
      <c r="AU20" s="30"/>
      <c r="AV20" s="3">
        <v>3</v>
      </c>
      <c r="AW20" s="33"/>
      <c r="AX20" s="34"/>
      <c r="AY20" s="34"/>
      <c r="BA20" s="33"/>
      <c r="BB20" s="34"/>
      <c r="BC20" s="34"/>
      <c r="BE20" s="33">
        <v>1</v>
      </c>
      <c r="BH20" s="35">
        <v>1.5</v>
      </c>
      <c r="BI20" s="33">
        <v>1</v>
      </c>
      <c r="BL20" s="36">
        <v>1.5</v>
      </c>
      <c r="BM20" s="10">
        <f t="shared" si="0"/>
        <v>14</v>
      </c>
      <c r="BN20" s="77" t="s">
        <v>125</v>
      </c>
      <c r="BO20" s="77" t="s">
        <v>54</v>
      </c>
      <c r="BP20" s="77" t="s">
        <v>33</v>
      </c>
      <c r="BQ20" s="39">
        <f t="shared" si="1"/>
        <v>4.5</v>
      </c>
      <c r="BR20" s="28">
        <f t="shared" si="2"/>
        <v>1</v>
      </c>
      <c r="BS20" s="29">
        <f t="shared" si="3"/>
        <v>1</v>
      </c>
      <c r="BT20" s="30">
        <f t="shared" si="4"/>
        <v>0</v>
      </c>
    </row>
    <row r="21" spans="1:72" x14ac:dyDescent="0.25">
      <c r="Q21" s="28"/>
      <c r="R21" s="29"/>
      <c r="S21" s="30"/>
      <c r="T21" s="31"/>
      <c r="U21" s="28"/>
      <c r="V21" s="29"/>
      <c r="W21" s="30"/>
      <c r="X21" s="32"/>
      <c r="Y21" s="28"/>
      <c r="Z21" s="29"/>
      <c r="AA21" s="30"/>
      <c r="AB21" s="31"/>
      <c r="AC21" s="28"/>
      <c r="AD21" s="29"/>
      <c r="AE21" s="30"/>
      <c r="AF21" s="32"/>
      <c r="AG21" s="28"/>
      <c r="AH21" s="29"/>
      <c r="AI21" s="30"/>
      <c r="AK21" s="28"/>
      <c r="AL21" s="29"/>
      <c r="AM21" s="30"/>
      <c r="AO21" s="28">
        <v>1</v>
      </c>
      <c r="AP21" s="29"/>
      <c r="AQ21" s="30"/>
      <c r="AR21" s="2">
        <v>4.5</v>
      </c>
      <c r="AS21" s="28">
        <v>1</v>
      </c>
      <c r="AT21" s="29"/>
      <c r="AU21" s="30"/>
      <c r="AV21" s="3">
        <v>4.5</v>
      </c>
      <c r="AW21" s="33"/>
      <c r="AX21" s="34"/>
      <c r="AY21" s="34"/>
      <c r="BA21" s="33"/>
      <c r="BB21" s="34"/>
      <c r="BC21" s="34"/>
      <c r="BM21" s="10">
        <f t="shared" si="0"/>
        <v>15</v>
      </c>
      <c r="BN21" s="77" t="s">
        <v>115</v>
      </c>
      <c r="BO21" s="77" t="s">
        <v>56</v>
      </c>
      <c r="BP21" s="77" t="s">
        <v>57</v>
      </c>
      <c r="BQ21" s="39">
        <f t="shared" si="1"/>
        <v>4.5</v>
      </c>
      <c r="BR21" s="28">
        <f t="shared" si="2"/>
        <v>1</v>
      </c>
      <c r="BS21" s="29">
        <f t="shared" si="3"/>
        <v>0</v>
      </c>
      <c r="BT21" s="30">
        <f t="shared" si="4"/>
        <v>0</v>
      </c>
    </row>
    <row r="22" spans="1:72" x14ac:dyDescent="0.25">
      <c r="Q22" s="28"/>
      <c r="R22" s="29"/>
      <c r="S22" s="30"/>
      <c r="T22" s="31"/>
      <c r="U22" s="28"/>
      <c r="V22" s="29"/>
      <c r="W22" s="30"/>
      <c r="X22" s="32"/>
      <c r="Y22" s="28"/>
      <c r="Z22" s="29"/>
      <c r="AA22" s="30"/>
      <c r="AB22" s="31"/>
      <c r="AC22" s="28"/>
      <c r="AD22" s="29"/>
      <c r="AE22" s="30"/>
      <c r="AF22" s="32"/>
      <c r="AG22" s="28"/>
      <c r="AH22" s="29"/>
      <c r="AI22" s="30"/>
      <c r="AK22" s="28"/>
      <c r="AL22" s="29"/>
      <c r="AM22" s="30"/>
      <c r="AO22" s="28"/>
      <c r="AP22" s="29">
        <v>1</v>
      </c>
      <c r="AQ22" s="30"/>
      <c r="AR22" s="2">
        <v>3</v>
      </c>
      <c r="AS22" s="28">
        <v>1</v>
      </c>
      <c r="AT22" s="29"/>
      <c r="AU22" s="30"/>
      <c r="AV22" s="3">
        <v>4.5</v>
      </c>
      <c r="AW22" s="33"/>
      <c r="AX22" s="34"/>
      <c r="AY22" s="34"/>
      <c r="BA22" s="33"/>
      <c r="BB22" s="34"/>
      <c r="BC22" s="34"/>
      <c r="BN22" s="77" t="s">
        <v>108</v>
      </c>
      <c r="BO22" s="77" t="s">
        <v>109</v>
      </c>
      <c r="BP22" s="77" t="s">
        <v>57</v>
      </c>
      <c r="BQ22" s="39">
        <f t="shared" si="1"/>
        <v>4.5</v>
      </c>
      <c r="BR22" s="28">
        <f t="shared" si="2"/>
        <v>1</v>
      </c>
      <c r="BS22" s="29">
        <f t="shared" si="3"/>
        <v>0</v>
      </c>
      <c r="BT22" s="30">
        <f t="shared" si="4"/>
        <v>0</v>
      </c>
    </row>
    <row r="23" spans="1:72" x14ac:dyDescent="0.25">
      <c r="A23" s="28"/>
      <c r="B23" s="29"/>
      <c r="C23" s="30"/>
      <c r="E23" s="28"/>
      <c r="F23" s="29"/>
      <c r="G23" s="30"/>
      <c r="I23" s="28"/>
      <c r="J23" s="29"/>
      <c r="K23" s="30"/>
      <c r="M23" s="28"/>
      <c r="N23" s="29"/>
      <c r="O23" s="30"/>
      <c r="Q23" s="28"/>
      <c r="R23" s="29"/>
      <c r="S23" s="30"/>
      <c r="T23" s="31"/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/>
      <c r="AH23" s="29"/>
      <c r="AI23" s="30"/>
      <c r="AK23" s="28"/>
      <c r="AL23" s="29"/>
      <c r="AM23" s="30"/>
      <c r="AO23" s="28"/>
      <c r="AP23" s="29"/>
      <c r="AQ23" s="30">
        <v>1</v>
      </c>
      <c r="AR23" s="2">
        <v>1.5</v>
      </c>
      <c r="AS23" s="40">
        <v>1</v>
      </c>
      <c r="AT23" s="41"/>
      <c r="AU23" s="42"/>
      <c r="AV23" s="39">
        <v>4.5</v>
      </c>
      <c r="AW23" s="33"/>
      <c r="AX23" s="34"/>
      <c r="AY23" s="34"/>
      <c r="BA23" s="33"/>
      <c r="BB23" s="34"/>
      <c r="BC23" s="34"/>
      <c r="BN23" s="77" t="s">
        <v>122</v>
      </c>
      <c r="BO23" s="77" t="s">
        <v>66</v>
      </c>
      <c r="BP23" s="77" t="s">
        <v>57</v>
      </c>
      <c r="BQ23" s="39">
        <f t="shared" si="1"/>
        <v>4.5</v>
      </c>
      <c r="BR23" s="28">
        <f t="shared" si="2"/>
        <v>1</v>
      </c>
      <c r="BS23" s="29">
        <f t="shared" si="3"/>
        <v>0</v>
      </c>
      <c r="BT23" s="30">
        <f t="shared" si="4"/>
        <v>0</v>
      </c>
    </row>
    <row r="24" spans="1:72" x14ac:dyDescent="0.25">
      <c r="A24" s="28"/>
      <c r="B24" s="29"/>
      <c r="C24" s="30"/>
      <c r="E24" s="28"/>
      <c r="F24" s="29"/>
      <c r="G24" s="30"/>
      <c r="I24" s="28"/>
      <c r="J24" s="29"/>
      <c r="K24" s="30"/>
      <c r="M24" s="28"/>
      <c r="N24" s="29"/>
      <c r="O24" s="30"/>
      <c r="Q24" s="28"/>
      <c r="R24" s="29"/>
      <c r="S24" s="30"/>
      <c r="T24" s="31"/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/>
      <c r="AO24" s="28"/>
      <c r="AP24" s="29"/>
      <c r="AQ24" s="30"/>
      <c r="AS24" s="28">
        <v>1</v>
      </c>
      <c r="AT24" s="29"/>
      <c r="AU24" s="30"/>
      <c r="AV24" s="3">
        <v>4.5</v>
      </c>
      <c r="AW24" s="33"/>
      <c r="AX24" s="34"/>
      <c r="AY24" s="34"/>
      <c r="BA24" s="33"/>
      <c r="BB24" s="34"/>
      <c r="BC24" s="34"/>
      <c r="BN24" s="77" t="s">
        <v>73</v>
      </c>
      <c r="BO24" s="77" t="s">
        <v>74</v>
      </c>
      <c r="BP24" s="77" t="s">
        <v>57</v>
      </c>
      <c r="BQ24" s="39">
        <f t="shared" si="1"/>
        <v>4.5</v>
      </c>
      <c r="BR24" s="28">
        <f t="shared" si="2"/>
        <v>1</v>
      </c>
      <c r="BS24" s="29">
        <f t="shared" si="3"/>
        <v>0</v>
      </c>
      <c r="BT24" s="30">
        <f t="shared" si="4"/>
        <v>0</v>
      </c>
    </row>
    <row r="25" spans="1:72" x14ac:dyDescent="0.25">
      <c r="A25" s="28"/>
      <c r="B25" s="29"/>
      <c r="C25" s="30"/>
      <c r="E25" s="28"/>
      <c r="F25" s="29"/>
      <c r="G25" s="30"/>
      <c r="I25" s="28"/>
      <c r="J25" s="29"/>
      <c r="K25" s="30"/>
      <c r="M25" s="28"/>
      <c r="N25" s="29"/>
      <c r="O25" s="30"/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/>
      <c r="AE25" s="30"/>
      <c r="AF25" s="32"/>
      <c r="AG25" s="28"/>
      <c r="AH25" s="29"/>
      <c r="AI25" s="30"/>
      <c r="AK25" s="28"/>
      <c r="AL25" s="29"/>
      <c r="AM25" s="30"/>
      <c r="AO25" s="28"/>
      <c r="AP25" s="29"/>
      <c r="AQ25" s="30"/>
      <c r="AS25" s="28">
        <v>1</v>
      </c>
      <c r="AT25" s="29"/>
      <c r="AU25" s="30"/>
      <c r="AV25" s="3">
        <v>4.5</v>
      </c>
      <c r="AW25" s="33"/>
      <c r="AX25" s="34"/>
      <c r="AY25" s="34"/>
      <c r="BA25" s="33"/>
      <c r="BB25" s="34"/>
      <c r="BC25" s="34"/>
      <c r="BN25" s="77" t="s">
        <v>105</v>
      </c>
      <c r="BO25" s="77" t="s">
        <v>37</v>
      </c>
      <c r="BP25" s="77" t="s">
        <v>57</v>
      </c>
      <c r="BQ25" s="39">
        <f t="shared" si="1"/>
        <v>4.5</v>
      </c>
      <c r="BR25" s="28">
        <f t="shared" si="2"/>
        <v>1</v>
      </c>
      <c r="BS25" s="29">
        <f t="shared" si="3"/>
        <v>0</v>
      </c>
      <c r="BT25" s="30">
        <f t="shared" si="4"/>
        <v>0</v>
      </c>
    </row>
    <row r="26" spans="1:72" x14ac:dyDescent="0.25">
      <c r="A26" s="28"/>
      <c r="B26" s="29"/>
      <c r="C26" s="30"/>
      <c r="E26" s="28"/>
      <c r="F26" s="29"/>
      <c r="G26" s="30">
        <v>1</v>
      </c>
      <c r="H26">
        <v>1.5</v>
      </c>
      <c r="I26" s="28">
        <v>1</v>
      </c>
      <c r="J26" s="29"/>
      <c r="K26" s="30"/>
      <c r="L26">
        <v>6</v>
      </c>
      <c r="M26" s="28"/>
      <c r="N26" s="29"/>
      <c r="O26" s="30">
        <v>1</v>
      </c>
      <c r="P26">
        <v>2</v>
      </c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O26" s="28"/>
      <c r="AP26" s="29"/>
      <c r="AQ26" s="30"/>
      <c r="AS26" s="28"/>
      <c r="AT26" s="29"/>
      <c r="AU26" s="30"/>
      <c r="AW26" s="33"/>
      <c r="AX26" s="34"/>
      <c r="AY26" s="34"/>
      <c r="BA26" s="33"/>
      <c r="BB26" s="34"/>
      <c r="BC26" s="34"/>
      <c r="BM26" s="10">
        <v>20</v>
      </c>
      <c r="BN26" s="77" t="s">
        <v>47</v>
      </c>
      <c r="BO26" s="77" t="s">
        <v>48</v>
      </c>
      <c r="BP26" s="77" t="s">
        <v>49</v>
      </c>
      <c r="BQ26" s="39">
        <f t="shared" si="1"/>
        <v>3.5</v>
      </c>
      <c r="BR26" s="28">
        <f t="shared" si="2"/>
        <v>0</v>
      </c>
      <c r="BS26" s="29">
        <f t="shared" si="3"/>
        <v>0</v>
      </c>
      <c r="BT26" s="30">
        <f t="shared" si="4"/>
        <v>2</v>
      </c>
    </row>
    <row r="27" spans="1:72" x14ac:dyDescent="0.25">
      <c r="A27" s="28"/>
      <c r="B27" s="29"/>
      <c r="C27" s="30">
        <v>1</v>
      </c>
      <c r="D27">
        <v>1.5</v>
      </c>
      <c r="E27" s="28"/>
      <c r="F27" s="29"/>
      <c r="G27" s="30"/>
      <c r="I27" s="28"/>
      <c r="J27" s="29"/>
      <c r="K27" s="30"/>
      <c r="M27" s="28"/>
      <c r="N27" s="29"/>
      <c r="O27" s="30"/>
      <c r="Q27" s="28"/>
      <c r="R27" s="29"/>
      <c r="S27" s="30">
        <v>1</v>
      </c>
      <c r="T27" s="31">
        <v>1</v>
      </c>
      <c r="U27" s="28">
        <v>1</v>
      </c>
      <c r="V27" s="29"/>
      <c r="W27" s="30"/>
      <c r="X27" s="32">
        <v>3</v>
      </c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O27" s="28"/>
      <c r="AP27" s="29"/>
      <c r="AQ27" s="30"/>
      <c r="AS27" s="28"/>
      <c r="AT27" s="29"/>
      <c r="AU27" s="30"/>
      <c r="AW27" s="33"/>
      <c r="AX27" s="34"/>
      <c r="AY27" s="34">
        <v>1</v>
      </c>
      <c r="AZ27" s="35">
        <v>1</v>
      </c>
      <c r="BA27" s="33"/>
      <c r="BB27" s="34"/>
      <c r="BC27" s="34"/>
      <c r="BM27" s="10">
        <f t="shared" si="0"/>
        <v>21</v>
      </c>
      <c r="BN27" s="77" t="s">
        <v>97</v>
      </c>
      <c r="BO27" s="77" t="s">
        <v>98</v>
      </c>
      <c r="BP27" s="77" t="s">
        <v>99</v>
      </c>
      <c r="BQ27" s="39">
        <f t="shared" si="1"/>
        <v>3</v>
      </c>
      <c r="BR27" s="28">
        <f t="shared" si="2"/>
        <v>1</v>
      </c>
      <c r="BS27" s="29">
        <f t="shared" si="3"/>
        <v>0</v>
      </c>
      <c r="BT27" s="30">
        <f t="shared" si="4"/>
        <v>0</v>
      </c>
    </row>
    <row r="28" spans="1:72" x14ac:dyDescent="0.25">
      <c r="A28" s="28"/>
      <c r="B28" s="29"/>
      <c r="C28" s="30"/>
      <c r="E28" s="28"/>
      <c r="F28" s="29"/>
      <c r="G28" s="30"/>
      <c r="I28" s="28"/>
      <c r="J28" s="29"/>
      <c r="K28" s="30"/>
      <c r="M28" s="28"/>
      <c r="N28" s="29"/>
      <c r="O28" s="30"/>
      <c r="Q28" s="28"/>
      <c r="R28" s="29"/>
      <c r="S28" s="30"/>
      <c r="T28" s="31"/>
      <c r="U28" s="28">
        <v>1</v>
      </c>
      <c r="V28" s="29"/>
      <c r="W28" s="30"/>
      <c r="X28" s="32">
        <v>3</v>
      </c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/>
      <c r="AO28" s="28"/>
      <c r="AP28" s="29"/>
      <c r="AQ28" s="30">
        <v>1</v>
      </c>
      <c r="AR28" s="2">
        <v>1.5</v>
      </c>
      <c r="AS28" s="28"/>
      <c r="AT28" s="29"/>
      <c r="AU28" s="30"/>
      <c r="AW28" s="33"/>
      <c r="AX28" s="34"/>
      <c r="AY28" s="34"/>
      <c r="BA28" s="33"/>
      <c r="BB28" s="34"/>
      <c r="BC28" s="34"/>
      <c r="BN28" s="77" t="s">
        <v>34</v>
      </c>
      <c r="BO28" s="77" t="s">
        <v>35</v>
      </c>
      <c r="BP28" s="77" t="s">
        <v>33</v>
      </c>
      <c r="BQ28" s="39">
        <f t="shared" si="1"/>
        <v>3</v>
      </c>
      <c r="BR28" s="28">
        <f t="shared" si="2"/>
        <v>1</v>
      </c>
      <c r="BS28" s="29">
        <f t="shared" si="3"/>
        <v>0</v>
      </c>
      <c r="BT28" s="30">
        <f t="shared" si="4"/>
        <v>0</v>
      </c>
    </row>
    <row r="29" spans="1:72" x14ac:dyDescent="0.25">
      <c r="A29" s="28">
        <v>1</v>
      </c>
      <c r="B29" s="29"/>
      <c r="C29" s="30"/>
      <c r="D29">
        <v>4.5</v>
      </c>
      <c r="E29" s="28"/>
      <c r="F29" s="29">
        <v>1</v>
      </c>
      <c r="G29" s="30"/>
      <c r="H29">
        <v>3</v>
      </c>
      <c r="I29" s="28"/>
      <c r="J29" s="29"/>
      <c r="K29" s="30">
        <v>1</v>
      </c>
      <c r="L29">
        <v>2</v>
      </c>
      <c r="M29" s="28"/>
      <c r="N29" s="29"/>
      <c r="O29" s="30"/>
      <c r="Q29" s="28"/>
      <c r="R29" s="29"/>
      <c r="S29" s="30"/>
      <c r="T29" s="31"/>
      <c r="U29" s="28"/>
      <c r="V29" s="29"/>
      <c r="W29" s="30"/>
      <c r="X29" s="32"/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/>
      <c r="AL29" s="29"/>
      <c r="AM29" s="30"/>
      <c r="AO29" s="28"/>
      <c r="AP29" s="29"/>
      <c r="AQ29" s="30"/>
      <c r="AS29" s="28"/>
      <c r="AT29" s="29"/>
      <c r="AU29" s="30"/>
      <c r="AW29" s="33"/>
      <c r="AX29" s="34"/>
      <c r="AY29" s="34"/>
      <c r="BA29" s="33"/>
      <c r="BB29" s="34"/>
      <c r="BC29" s="34"/>
      <c r="BM29" s="10">
        <v>23</v>
      </c>
      <c r="BN29" s="77" t="s">
        <v>125</v>
      </c>
      <c r="BO29" s="77" t="s">
        <v>109</v>
      </c>
      <c r="BP29" s="77" t="s">
        <v>33</v>
      </c>
      <c r="BQ29" s="39">
        <f t="shared" si="1"/>
        <v>3</v>
      </c>
      <c r="BR29" s="28">
        <f t="shared" si="2"/>
        <v>0</v>
      </c>
      <c r="BS29" s="29">
        <f t="shared" si="3"/>
        <v>1</v>
      </c>
      <c r="BT29" s="30">
        <f t="shared" si="4"/>
        <v>0</v>
      </c>
    </row>
    <row r="30" spans="1:72" x14ac:dyDescent="0.25"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/>
      <c r="AP30" s="29"/>
      <c r="AQ30" s="30">
        <v>1</v>
      </c>
      <c r="AR30" s="2">
        <v>1.5</v>
      </c>
      <c r="AS30" s="28"/>
      <c r="AT30" s="29">
        <v>1</v>
      </c>
      <c r="AU30" s="30"/>
      <c r="AV30" s="3">
        <v>3</v>
      </c>
      <c r="AW30" s="33"/>
      <c r="AX30" s="34"/>
      <c r="AY30" s="34"/>
      <c r="BA30" s="33"/>
      <c r="BB30" s="34"/>
      <c r="BC30" s="34"/>
      <c r="BN30" s="77" t="s">
        <v>61</v>
      </c>
      <c r="BO30" s="77" t="s">
        <v>62</v>
      </c>
      <c r="BP30" s="77" t="s">
        <v>57</v>
      </c>
      <c r="BQ30" s="39">
        <f t="shared" si="1"/>
        <v>3</v>
      </c>
      <c r="BR30" s="28">
        <f t="shared" si="2"/>
        <v>0</v>
      </c>
      <c r="BS30" s="29">
        <f t="shared" si="3"/>
        <v>1</v>
      </c>
      <c r="BT30" s="30">
        <f t="shared" si="4"/>
        <v>0</v>
      </c>
    </row>
    <row r="31" spans="1:72" x14ac:dyDescent="0.25"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/>
      <c r="AQ31" s="30">
        <v>1</v>
      </c>
      <c r="AR31" s="2">
        <v>1.5</v>
      </c>
      <c r="AS31" s="28"/>
      <c r="AT31" s="29">
        <v>1</v>
      </c>
      <c r="AU31" s="30"/>
      <c r="AV31" s="3">
        <v>3</v>
      </c>
      <c r="AW31" s="33"/>
      <c r="AX31" s="34"/>
      <c r="AY31" s="34"/>
      <c r="BA31" s="33"/>
      <c r="BB31" s="34"/>
      <c r="BC31" s="34"/>
      <c r="BN31" s="77" t="s">
        <v>73</v>
      </c>
      <c r="BO31" s="77" t="s">
        <v>40</v>
      </c>
      <c r="BP31" s="77" t="s">
        <v>57</v>
      </c>
      <c r="BQ31" s="39">
        <f t="shared" si="1"/>
        <v>3</v>
      </c>
      <c r="BR31" s="28">
        <f t="shared" si="2"/>
        <v>0</v>
      </c>
      <c r="BS31" s="29">
        <f t="shared" si="3"/>
        <v>1</v>
      </c>
      <c r="BT31" s="30">
        <f t="shared" si="4"/>
        <v>0</v>
      </c>
    </row>
    <row r="32" spans="1:72" x14ac:dyDescent="0.25">
      <c r="A32" s="28"/>
      <c r="B32" s="29"/>
      <c r="C32" s="30"/>
      <c r="E32" s="28"/>
      <c r="F32" s="29">
        <v>1</v>
      </c>
      <c r="G32" s="30"/>
      <c r="H32">
        <v>3</v>
      </c>
      <c r="I32" s="28"/>
      <c r="J32" s="29"/>
      <c r="K32" s="30"/>
      <c r="M32" s="28"/>
      <c r="N32" s="29"/>
      <c r="O32" s="30"/>
      <c r="Q32" s="28"/>
      <c r="R32" s="29"/>
      <c r="S32" s="30"/>
      <c r="T32" s="31"/>
      <c r="U32" s="28"/>
      <c r="V32" s="29"/>
      <c r="W32" s="30"/>
      <c r="X32" s="32"/>
      <c r="Y32" s="28"/>
      <c r="Z32" s="29"/>
      <c r="AA32" s="30"/>
      <c r="AB32" s="31"/>
      <c r="AC32" s="28"/>
      <c r="AD32" s="29"/>
      <c r="AE32" s="30"/>
      <c r="AF32" s="32"/>
      <c r="AG32" s="28"/>
      <c r="AH32" s="29"/>
      <c r="AI32" s="30"/>
      <c r="AK32" s="28"/>
      <c r="AL32" s="29"/>
      <c r="AM32" s="30"/>
      <c r="AO32" s="28"/>
      <c r="AP32" s="29"/>
      <c r="AQ32" s="30"/>
      <c r="AS32" s="28"/>
      <c r="AT32" s="29"/>
      <c r="AU32" s="30"/>
      <c r="AW32" s="33"/>
      <c r="AX32" s="34"/>
      <c r="AY32" s="34"/>
      <c r="BA32" s="33"/>
      <c r="BB32" s="34"/>
      <c r="BC32" s="34"/>
      <c r="BN32" s="77" t="s">
        <v>39</v>
      </c>
      <c r="BO32" s="77" t="s">
        <v>40</v>
      </c>
      <c r="BP32" s="77" t="s">
        <v>41</v>
      </c>
      <c r="BQ32" s="39">
        <f t="shared" si="1"/>
        <v>3</v>
      </c>
      <c r="BR32" s="28">
        <f t="shared" si="2"/>
        <v>0</v>
      </c>
      <c r="BS32" s="29">
        <f t="shared" si="3"/>
        <v>1</v>
      </c>
      <c r="BT32" s="30">
        <f t="shared" si="4"/>
        <v>0</v>
      </c>
    </row>
    <row r="33" spans="1:73" x14ac:dyDescent="0.25">
      <c r="Q33" s="28"/>
      <c r="R33" s="29"/>
      <c r="S33" s="30"/>
      <c r="T33" s="31"/>
      <c r="U33" s="28"/>
      <c r="V33" s="29"/>
      <c r="W33" s="30"/>
      <c r="X33" s="32"/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P33" s="29"/>
      <c r="AQ33" s="30"/>
      <c r="AS33" s="28"/>
      <c r="AT33" s="29">
        <v>1</v>
      </c>
      <c r="AU33" s="30"/>
      <c r="AV33" s="3">
        <v>3</v>
      </c>
      <c r="AW33" s="33"/>
      <c r="AX33" s="34"/>
      <c r="AY33" s="34"/>
      <c r="BA33" s="33"/>
      <c r="BB33" s="34"/>
      <c r="BC33" s="34"/>
      <c r="BN33" s="77" t="s">
        <v>53</v>
      </c>
      <c r="BO33" s="77" t="s">
        <v>54</v>
      </c>
      <c r="BP33" s="77" t="s">
        <v>33</v>
      </c>
      <c r="BQ33" s="39">
        <f t="shared" si="1"/>
        <v>3</v>
      </c>
      <c r="BR33" s="28">
        <f t="shared" si="2"/>
        <v>0</v>
      </c>
      <c r="BS33" s="29">
        <f t="shared" si="3"/>
        <v>1</v>
      </c>
      <c r="BT33" s="30">
        <f t="shared" si="4"/>
        <v>0</v>
      </c>
    </row>
    <row r="34" spans="1:73" x14ac:dyDescent="0.25">
      <c r="A34" s="28"/>
      <c r="B34" s="29"/>
      <c r="C34" s="30"/>
      <c r="E34" s="28"/>
      <c r="F34" s="29">
        <v>1</v>
      </c>
      <c r="G34" s="30"/>
      <c r="H34">
        <v>3</v>
      </c>
      <c r="I34" s="28"/>
      <c r="J34" s="29"/>
      <c r="K34" s="30"/>
      <c r="M34" s="28"/>
      <c r="N34" s="29"/>
      <c r="O34" s="30"/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/>
      <c r="AH34" s="29"/>
      <c r="AI34" s="30"/>
      <c r="AK34" s="28"/>
      <c r="AL34" s="29"/>
      <c r="AM34" s="30"/>
      <c r="AO34" s="28"/>
      <c r="AP34" s="29"/>
      <c r="AQ34" s="30"/>
      <c r="AS34" s="28"/>
      <c r="AT34" s="29"/>
      <c r="AU34" s="30"/>
      <c r="AW34" s="33"/>
      <c r="AX34" s="34"/>
      <c r="AY34" s="34"/>
      <c r="BA34" s="33"/>
      <c r="BB34" s="34"/>
      <c r="BC34" s="34"/>
      <c r="BN34" s="77" t="s">
        <v>87</v>
      </c>
      <c r="BO34" s="77" t="s">
        <v>88</v>
      </c>
      <c r="BP34" s="77" t="s">
        <v>89</v>
      </c>
      <c r="BQ34" s="39">
        <f t="shared" si="1"/>
        <v>3</v>
      </c>
      <c r="BR34" s="28">
        <f t="shared" si="2"/>
        <v>0</v>
      </c>
      <c r="BS34" s="29">
        <f t="shared" si="3"/>
        <v>1</v>
      </c>
      <c r="BT34" s="30">
        <f t="shared" si="4"/>
        <v>0</v>
      </c>
    </row>
    <row r="35" spans="1:73" x14ac:dyDescent="0.25">
      <c r="A35" s="28">
        <v>1</v>
      </c>
      <c r="B35" s="29"/>
      <c r="C35" s="30"/>
      <c r="D35">
        <v>4.5</v>
      </c>
      <c r="E35" s="28"/>
      <c r="F35" s="29"/>
      <c r="G35" s="30"/>
      <c r="I35" s="28"/>
      <c r="J35" s="29"/>
      <c r="K35" s="30"/>
      <c r="M35" s="28"/>
      <c r="N35" s="29"/>
      <c r="O35" s="30"/>
      <c r="Q35" s="28"/>
      <c r="R35" s="29"/>
      <c r="S35" s="30">
        <v>1</v>
      </c>
      <c r="T35" s="31">
        <v>1</v>
      </c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/>
      <c r="AH35" s="29"/>
      <c r="AI35" s="30"/>
      <c r="AK35" s="28"/>
      <c r="AL35" s="29"/>
      <c r="AM35" s="30"/>
      <c r="AO35" s="28"/>
      <c r="AP35" s="29">
        <v>1</v>
      </c>
      <c r="AQ35" s="30"/>
      <c r="AR35" s="2">
        <v>3</v>
      </c>
      <c r="AS35" s="28"/>
      <c r="AT35" s="29"/>
      <c r="AU35" s="30">
        <v>1</v>
      </c>
      <c r="AV35" s="3">
        <v>1.5</v>
      </c>
      <c r="AW35" s="33"/>
      <c r="AX35" s="34"/>
      <c r="AY35" s="34"/>
      <c r="BA35" s="33"/>
      <c r="BB35" s="34"/>
      <c r="BC35" s="34"/>
      <c r="BG35" s="34">
        <v>1</v>
      </c>
      <c r="BH35" s="35">
        <v>0.5</v>
      </c>
      <c r="BJ35" s="34">
        <v>1</v>
      </c>
      <c r="BL35" s="36">
        <v>1</v>
      </c>
      <c r="BM35" s="10">
        <v>29</v>
      </c>
      <c r="BN35" s="77" t="s">
        <v>80</v>
      </c>
      <c r="BO35" s="77" t="s">
        <v>81</v>
      </c>
      <c r="BP35" s="77" t="s">
        <v>82</v>
      </c>
      <c r="BQ35" s="39">
        <f t="shared" si="1"/>
        <v>2.5</v>
      </c>
      <c r="BR35" s="28">
        <f t="shared" si="2"/>
        <v>0</v>
      </c>
      <c r="BS35" s="29">
        <f t="shared" si="3"/>
        <v>1</v>
      </c>
      <c r="BT35" s="30">
        <f t="shared" si="4"/>
        <v>1</v>
      </c>
    </row>
    <row r="36" spans="1:73" x14ac:dyDescent="0.25">
      <c r="A36" s="28"/>
      <c r="B36" s="29"/>
      <c r="C36" s="30">
        <v>1</v>
      </c>
      <c r="D36">
        <v>1.5</v>
      </c>
      <c r="E36" s="28"/>
      <c r="F36" s="29"/>
      <c r="G36" s="30"/>
      <c r="I36" s="28"/>
      <c r="J36" s="29"/>
      <c r="K36" s="30"/>
      <c r="M36" s="28"/>
      <c r="N36" s="29"/>
      <c r="O36" s="30"/>
      <c r="Q36" s="28">
        <v>1</v>
      </c>
      <c r="R36" s="29"/>
      <c r="S36" s="30"/>
      <c r="T36" s="31">
        <v>3</v>
      </c>
      <c r="U36" s="28"/>
      <c r="V36" s="29"/>
      <c r="W36" s="30">
        <v>1</v>
      </c>
      <c r="X36" s="32">
        <v>1</v>
      </c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/>
      <c r="AQ36" s="30">
        <v>1</v>
      </c>
      <c r="AR36" s="2">
        <v>1.5</v>
      </c>
      <c r="AS36" s="28"/>
      <c r="AT36" s="29"/>
      <c r="AU36" s="30">
        <v>1</v>
      </c>
      <c r="AV36" s="3">
        <v>1.5</v>
      </c>
      <c r="AW36" s="33"/>
      <c r="AX36" s="34"/>
      <c r="AY36" s="34"/>
      <c r="BA36" s="33"/>
      <c r="BB36" s="34"/>
      <c r="BC36" s="34"/>
      <c r="BF36" s="34">
        <v>1</v>
      </c>
      <c r="BH36" s="35">
        <v>1</v>
      </c>
      <c r="BM36" s="10">
        <f t="shared" si="0"/>
        <v>30</v>
      </c>
      <c r="BN36" s="77" t="s">
        <v>50</v>
      </c>
      <c r="BO36" s="77" t="s">
        <v>51</v>
      </c>
      <c r="BP36" s="77" t="s">
        <v>52</v>
      </c>
      <c r="BQ36" s="39">
        <f t="shared" si="1"/>
        <v>2.5</v>
      </c>
      <c r="BR36" s="28">
        <f t="shared" si="2"/>
        <v>0</v>
      </c>
      <c r="BS36" s="29">
        <f t="shared" si="3"/>
        <v>0</v>
      </c>
      <c r="BT36" s="30">
        <f t="shared" si="4"/>
        <v>2</v>
      </c>
    </row>
    <row r="37" spans="1:73" x14ac:dyDescent="0.25">
      <c r="A37" s="28"/>
      <c r="B37" s="29"/>
      <c r="C37" s="30"/>
      <c r="E37" s="28"/>
      <c r="F37" s="29"/>
      <c r="G37" s="30"/>
      <c r="I37" s="28"/>
      <c r="J37" s="29"/>
      <c r="K37" s="30"/>
      <c r="M37" s="28"/>
      <c r="N37" s="29"/>
      <c r="O37" s="30"/>
      <c r="Q37" s="28"/>
      <c r="R37" s="29"/>
      <c r="S37" s="30"/>
      <c r="T37" s="31"/>
      <c r="U37" s="28"/>
      <c r="V37" s="29">
        <v>1</v>
      </c>
      <c r="W37" s="30"/>
      <c r="X37" s="32">
        <v>2</v>
      </c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Q37" s="30"/>
      <c r="AS37" s="28"/>
      <c r="AT37" s="29"/>
      <c r="AU37" s="30"/>
      <c r="AW37" s="33"/>
      <c r="AX37" s="34"/>
      <c r="AY37" s="34"/>
      <c r="BA37" s="33"/>
      <c r="BB37" s="34"/>
      <c r="BC37" s="34"/>
      <c r="BM37" s="10">
        <f t="shared" si="0"/>
        <v>31</v>
      </c>
      <c r="BN37" s="77" t="s">
        <v>123</v>
      </c>
      <c r="BO37" s="77" t="s">
        <v>86</v>
      </c>
      <c r="BP37" s="77" t="s">
        <v>124</v>
      </c>
      <c r="BQ37" s="39">
        <f t="shared" si="1"/>
        <v>2</v>
      </c>
      <c r="BR37" s="28">
        <f t="shared" si="2"/>
        <v>0</v>
      </c>
      <c r="BS37" s="29">
        <f t="shared" si="3"/>
        <v>1</v>
      </c>
      <c r="BT37" s="30">
        <f t="shared" si="4"/>
        <v>0</v>
      </c>
    </row>
    <row r="38" spans="1:73" x14ac:dyDescent="0.25">
      <c r="A38" s="28"/>
      <c r="B38" s="29"/>
      <c r="C38" s="30"/>
      <c r="E38" s="28"/>
      <c r="F38" s="29"/>
      <c r="G38" s="30">
        <v>1</v>
      </c>
      <c r="H38">
        <v>1.5</v>
      </c>
      <c r="I38" s="28"/>
      <c r="J38" s="29"/>
      <c r="K38" s="30"/>
      <c r="M38" s="28"/>
      <c r="N38" s="29"/>
      <c r="O38" s="30"/>
      <c r="Q38" s="28"/>
      <c r="R38" s="29"/>
      <c r="S38" s="30"/>
      <c r="T38" s="31"/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/>
      <c r="AK38" s="28"/>
      <c r="AL38" s="29"/>
      <c r="AM38" s="30"/>
      <c r="AO38" s="28">
        <v>1</v>
      </c>
      <c r="AP38" s="29"/>
      <c r="AQ38" s="30"/>
      <c r="AR38" s="2">
        <v>4.5</v>
      </c>
      <c r="AS38" s="28"/>
      <c r="AT38" s="29"/>
      <c r="AU38" s="30"/>
      <c r="AW38" s="33"/>
      <c r="AX38" s="34"/>
      <c r="AY38" s="34"/>
      <c r="BA38" s="33"/>
      <c r="BB38" s="34"/>
      <c r="BC38" s="34"/>
      <c r="BM38" s="10">
        <f t="shared" si="0"/>
        <v>32</v>
      </c>
      <c r="BN38" s="77" t="s">
        <v>90</v>
      </c>
      <c r="BO38" s="77" t="s">
        <v>91</v>
      </c>
      <c r="BP38" s="77" t="s">
        <v>60</v>
      </c>
      <c r="BQ38" s="39">
        <f t="shared" si="1"/>
        <v>1.5</v>
      </c>
      <c r="BR38" s="28">
        <f t="shared" si="2"/>
        <v>0</v>
      </c>
      <c r="BS38" s="29">
        <f t="shared" si="3"/>
        <v>0</v>
      </c>
      <c r="BT38" s="30">
        <f t="shared" si="4"/>
        <v>1</v>
      </c>
    </row>
    <row r="39" spans="1:73" x14ac:dyDescent="0.25">
      <c r="Q39" s="28"/>
      <c r="R39" s="29"/>
      <c r="S39" s="30"/>
      <c r="T39" s="31"/>
      <c r="U39" s="28"/>
      <c r="V39" s="29"/>
      <c r="W39" s="30"/>
      <c r="X39" s="32"/>
      <c r="Y39" s="28"/>
      <c r="Z39" s="29"/>
      <c r="AA39" s="30"/>
      <c r="AB39" s="31"/>
      <c r="AC39" s="28"/>
      <c r="AD39" s="29"/>
      <c r="AE39" s="30"/>
      <c r="AF39" s="32"/>
      <c r="AG39" s="28"/>
      <c r="AH39" s="29"/>
      <c r="AI39" s="30"/>
      <c r="AK39" s="28"/>
      <c r="AL39" s="29"/>
      <c r="AM39" s="30"/>
      <c r="AO39" s="28">
        <v>1</v>
      </c>
      <c r="AP39" s="29"/>
      <c r="AQ39" s="30"/>
      <c r="AR39" s="2">
        <v>4.5</v>
      </c>
      <c r="AS39" s="28"/>
      <c r="AT39" s="29"/>
      <c r="AU39" s="30">
        <v>1</v>
      </c>
      <c r="AV39" s="3">
        <v>1.5</v>
      </c>
      <c r="AW39" s="33"/>
      <c r="AX39" s="34"/>
      <c r="AY39" s="34"/>
      <c r="BA39" s="33"/>
      <c r="BB39" s="34"/>
      <c r="BC39" s="34"/>
      <c r="BN39" s="77" t="s">
        <v>110</v>
      </c>
      <c r="BO39" s="77" t="s">
        <v>71</v>
      </c>
      <c r="BP39" s="77" t="s">
        <v>57</v>
      </c>
      <c r="BQ39" s="39">
        <f t="shared" si="1"/>
        <v>1.5</v>
      </c>
      <c r="BR39" s="28">
        <f t="shared" si="2"/>
        <v>0</v>
      </c>
      <c r="BS39" s="29">
        <f t="shared" si="3"/>
        <v>0</v>
      </c>
      <c r="BT39" s="30">
        <f t="shared" si="4"/>
        <v>1</v>
      </c>
    </row>
    <row r="40" spans="1:73" x14ac:dyDescent="0.25">
      <c r="A40" s="28"/>
      <c r="B40" s="29"/>
      <c r="C40" s="30"/>
      <c r="E40" s="28"/>
      <c r="F40" s="29"/>
      <c r="G40" s="30"/>
      <c r="I40" s="28"/>
      <c r="J40" s="29"/>
      <c r="K40" s="30"/>
      <c r="M40" s="28"/>
      <c r="N40" s="29"/>
      <c r="O40" s="30"/>
      <c r="Q40" s="28"/>
      <c r="R40" s="29"/>
      <c r="S40" s="30"/>
      <c r="T40" s="31"/>
      <c r="U40" s="28"/>
      <c r="V40" s="29"/>
      <c r="W40" s="30"/>
      <c r="X40" s="32"/>
      <c r="Y40" s="28"/>
      <c r="Z40" s="29"/>
      <c r="AA40" s="30"/>
      <c r="AB40" s="31"/>
      <c r="AC40" s="28"/>
      <c r="AD40" s="29"/>
      <c r="AE40" s="30"/>
      <c r="AF40" s="32"/>
      <c r="AG40" s="28"/>
      <c r="AH40" s="29"/>
      <c r="AI40" s="30"/>
      <c r="AK40" s="28"/>
      <c r="AL40" s="29"/>
      <c r="AM40" s="30"/>
      <c r="AO40" s="28"/>
      <c r="AP40" s="29"/>
      <c r="AQ40" s="30">
        <v>1</v>
      </c>
      <c r="AR40" s="2">
        <v>1.5</v>
      </c>
      <c r="AT40" s="29"/>
      <c r="AU40" s="30">
        <v>1</v>
      </c>
      <c r="AV40" s="3">
        <v>1.5</v>
      </c>
      <c r="AW40" s="33"/>
      <c r="AX40" s="34"/>
      <c r="AY40" s="34"/>
      <c r="BA40" s="33"/>
      <c r="BB40" s="34"/>
      <c r="BC40" s="34"/>
      <c r="BN40" s="77" t="s">
        <v>118</v>
      </c>
      <c r="BO40" s="77" t="s">
        <v>119</v>
      </c>
      <c r="BP40" s="77" t="s">
        <v>57</v>
      </c>
      <c r="BQ40" s="39">
        <f t="shared" si="1"/>
        <v>1.5</v>
      </c>
      <c r="BR40" s="28">
        <f t="shared" si="2"/>
        <v>0</v>
      </c>
      <c r="BS40" s="29">
        <f t="shared" si="3"/>
        <v>0</v>
      </c>
      <c r="BT40" s="30">
        <f t="shared" si="4"/>
        <v>1</v>
      </c>
    </row>
    <row r="41" spans="1:73" x14ac:dyDescent="0.25">
      <c r="A41" s="28"/>
      <c r="B41" s="29"/>
      <c r="C41" s="30"/>
      <c r="E41" s="28"/>
      <c r="F41" s="29"/>
      <c r="G41" s="30"/>
      <c r="I41" s="28"/>
      <c r="J41" s="29"/>
      <c r="K41" s="30"/>
      <c r="M41" s="28"/>
      <c r="N41" s="29"/>
      <c r="O41" s="30"/>
      <c r="Q41" s="28"/>
      <c r="R41" s="29"/>
      <c r="S41" s="30"/>
      <c r="T41" s="31"/>
      <c r="U41" s="28"/>
      <c r="V41" s="29"/>
      <c r="W41" s="30"/>
      <c r="X41" s="32"/>
      <c r="Y41" s="28"/>
      <c r="Z41" s="29"/>
      <c r="AA41" s="30"/>
      <c r="AB41" s="31"/>
      <c r="AC41" s="28"/>
      <c r="AD41" s="29"/>
      <c r="AE41" s="30"/>
      <c r="AF41" s="32"/>
      <c r="AG41" s="28"/>
      <c r="AH41" s="29"/>
      <c r="AI41" s="30"/>
      <c r="AK41" s="28"/>
      <c r="AL41" s="29"/>
      <c r="AM41" s="30"/>
      <c r="AO41" s="28"/>
      <c r="AP41" s="29"/>
      <c r="AQ41" s="30"/>
      <c r="AS41" s="28"/>
      <c r="AT41" s="29"/>
      <c r="AU41" s="30">
        <v>1</v>
      </c>
      <c r="AV41" s="3">
        <v>1.5</v>
      </c>
      <c r="AW41" s="33"/>
      <c r="AX41" s="34"/>
      <c r="AY41" s="34"/>
      <c r="BA41" s="33"/>
      <c r="BB41" s="34"/>
      <c r="BC41" s="34"/>
      <c r="BN41" s="77" t="s">
        <v>55</v>
      </c>
      <c r="BO41" s="77" t="s">
        <v>56</v>
      </c>
      <c r="BP41" s="77" t="s">
        <v>57</v>
      </c>
      <c r="BQ41" s="39">
        <f t="shared" si="1"/>
        <v>1.5</v>
      </c>
      <c r="BR41" s="28">
        <f t="shared" si="2"/>
        <v>0</v>
      </c>
      <c r="BS41" s="29">
        <f t="shared" si="3"/>
        <v>0</v>
      </c>
      <c r="BT41" s="30">
        <f t="shared" si="4"/>
        <v>1</v>
      </c>
    </row>
    <row r="42" spans="1:73" x14ac:dyDescent="0.25">
      <c r="Q42" s="28"/>
      <c r="R42" s="29"/>
      <c r="S42" s="30"/>
      <c r="T42" s="31"/>
      <c r="U42" s="28"/>
      <c r="V42" s="29"/>
      <c r="W42" s="30"/>
      <c r="X42" s="32"/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/>
      <c r="AM42" s="30"/>
      <c r="AO42" s="28"/>
      <c r="AP42" s="29"/>
      <c r="AQ42" s="30"/>
      <c r="AS42" s="28"/>
      <c r="AT42" s="29"/>
      <c r="AU42" s="30">
        <v>1</v>
      </c>
      <c r="AV42" s="3">
        <v>1.5</v>
      </c>
      <c r="AW42" s="33"/>
      <c r="AX42" s="34"/>
      <c r="AY42" s="34"/>
      <c r="BA42" s="33"/>
      <c r="BB42" s="34"/>
      <c r="BC42" s="34"/>
      <c r="BN42" s="77" t="s">
        <v>93</v>
      </c>
      <c r="BO42" s="77" t="s">
        <v>94</v>
      </c>
      <c r="BP42" s="77" t="s">
        <v>57</v>
      </c>
      <c r="BQ42" s="39">
        <f t="shared" si="1"/>
        <v>1.5</v>
      </c>
      <c r="BR42" s="28">
        <f t="shared" si="2"/>
        <v>0</v>
      </c>
      <c r="BS42" s="29">
        <f t="shared" si="3"/>
        <v>0</v>
      </c>
      <c r="BT42" s="30">
        <f t="shared" si="4"/>
        <v>1</v>
      </c>
    </row>
    <row r="43" spans="1:73" x14ac:dyDescent="0.25">
      <c r="A43" s="28"/>
      <c r="B43" s="29"/>
      <c r="C43" s="30"/>
      <c r="E43" s="28"/>
      <c r="F43" s="29"/>
      <c r="G43" s="30"/>
      <c r="I43" s="28"/>
      <c r="J43" s="29"/>
      <c r="K43" s="30"/>
      <c r="M43" s="28"/>
      <c r="N43" s="29"/>
      <c r="O43" s="30"/>
      <c r="Q43" s="28"/>
      <c r="R43" s="29"/>
      <c r="S43" s="30"/>
      <c r="T43" s="31"/>
      <c r="U43" s="28"/>
      <c r="V43" s="29"/>
      <c r="W43" s="30"/>
      <c r="X43" s="32"/>
      <c r="Y43" s="28"/>
      <c r="Z43" s="29"/>
      <c r="AA43" s="30"/>
      <c r="AB43" s="31"/>
      <c r="AC43" s="28"/>
      <c r="AD43" s="29"/>
      <c r="AE43" s="30"/>
      <c r="AF43" s="32"/>
      <c r="AG43" s="28"/>
      <c r="AH43" s="29"/>
      <c r="AI43" s="30"/>
      <c r="AK43" s="28"/>
      <c r="AL43" s="29"/>
      <c r="AM43" s="30"/>
      <c r="AO43" s="28"/>
      <c r="AP43" s="29"/>
      <c r="AQ43" s="30"/>
      <c r="AS43" s="28"/>
      <c r="AT43" s="29"/>
      <c r="AU43" s="30">
        <v>1</v>
      </c>
      <c r="AV43" s="3">
        <v>1.5</v>
      </c>
      <c r="AW43" s="33"/>
      <c r="AX43" s="34"/>
      <c r="AY43" s="34"/>
      <c r="BA43" s="33"/>
      <c r="BB43" s="34"/>
      <c r="BC43" s="34"/>
      <c r="BN43" s="77" t="s">
        <v>114</v>
      </c>
      <c r="BO43" s="77" t="s">
        <v>98</v>
      </c>
      <c r="BP43" s="77" t="s">
        <v>72</v>
      </c>
      <c r="BQ43" s="39">
        <f t="shared" si="1"/>
        <v>1.5</v>
      </c>
      <c r="BR43" s="28">
        <f t="shared" si="2"/>
        <v>0</v>
      </c>
      <c r="BS43" s="29">
        <f t="shared" si="3"/>
        <v>0</v>
      </c>
      <c r="BT43" s="30">
        <f t="shared" si="4"/>
        <v>1</v>
      </c>
    </row>
    <row r="44" spans="1:73" x14ac:dyDescent="0.25">
      <c r="A44" s="28"/>
      <c r="B44" s="29">
        <v>1</v>
      </c>
      <c r="C44" s="30"/>
      <c r="D44">
        <v>3</v>
      </c>
      <c r="E44" s="28"/>
      <c r="F44" s="29"/>
      <c r="G44" s="30"/>
      <c r="I44" s="28"/>
      <c r="J44" s="29"/>
      <c r="K44" s="30"/>
      <c r="M44" s="28"/>
      <c r="N44" s="29"/>
      <c r="O44" s="30"/>
      <c r="Q44" s="28"/>
      <c r="R44" s="29"/>
      <c r="S44" s="30"/>
      <c r="T44" s="31"/>
      <c r="U44" s="28"/>
      <c r="V44" s="29"/>
      <c r="W44" s="30"/>
      <c r="X44" s="32"/>
      <c r="Y44" s="28"/>
      <c r="Z44" s="29"/>
      <c r="AA44" s="30"/>
      <c r="AB44" s="31"/>
      <c r="AC44" s="28"/>
      <c r="AD44" s="29"/>
      <c r="AE44" s="30"/>
      <c r="AF44" s="32"/>
      <c r="AG44" s="28"/>
      <c r="AH44" s="29"/>
      <c r="AI44" s="30"/>
      <c r="AK44" s="28"/>
      <c r="AL44" s="29"/>
      <c r="AM44" s="30"/>
      <c r="AP44" s="29"/>
      <c r="AQ44" s="30">
        <v>1</v>
      </c>
      <c r="AR44" s="2">
        <v>1.5</v>
      </c>
      <c r="AS44" s="28"/>
      <c r="AT44" s="29"/>
      <c r="AU44" s="30"/>
      <c r="AW44" s="33"/>
      <c r="AX44" s="34"/>
      <c r="AY44" s="34"/>
      <c r="BA44" s="33"/>
      <c r="BB44" s="34"/>
      <c r="BC44" s="34"/>
      <c r="BM44" s="45"/>
      <c r="BN44" s="91"/>
      <c r="BO44" s="91"/>
      <c r="BP44" s="91"/>
      <c r="BQ44" s="45"/>
      <c r="BR44" s="1"/>
      <c r="BS44" s="1"/>
      <c r="BT44" s="1"/>
      <c r="BU44" s="1"/>
    </row>
    <row r="45" spans="1:73" x14ac:dyDescent="0.25">
      <c r="A45" s="28"/>
      <c r="B45" s="29"/>
      <c r="C45" s="30"/>
      <c r="E45" s="28"/>
      <c r="F45" s="29"/>
      <c r="G45" s="30"/>
      <c r="I45" s="28"/>
      <c r="J45" s="29"/>
      <c r="K45" s="30"/>
      <c r="M45" s="28"/>
      <c r="N45" s="29"/>
      <c r="O45" s="30"/>
      <c r="Q45" s="28"/>
      <c r="R45" s="29">
        <v>1</v>
      </c>
      <c r="S45" s="30"/>
      <c r="T45" s="31">
        <v>2</v>
      </c>
      <c r="U45" s="28"/>
      <c r="V45" s="29"/>
      <c r="W45" s="30"/>
      <c r="X45" s="32"/>
      <c r="Y45" s="28"/>
      <c r="Z45" s="29"/>
      <c r="AA45" s="30"/>
      <c r="AB45" s="31"/>
      <c r="AC45" s="28"/>
      <c r="AD45" s="29"/>
      <c r="AE45" s="30"/>
      <c r="AF45" s="32"/>
      <c r="AG45" s="28"/>
      <c r="AH45" s="29"/>
      <c r="AI45" s="30"/>
      <c r="AK45" s="28"/>
      <c r="AL45" s="29"/>
      <c r="AM45" s="30"/>
      <c r="AT45" s="29"/>
      <c r="AU45" s="30"/>
      <c r="AW45" s="33"/>
      <c r="AX45" s="34"/>
      <c r="AY45" s="34"/>
      <c r="BA45" s="33"/>
      <c r="BB45" s="34"/>
      <c r="BC45" s="34"/>
      <c r="BE45" s="33">
        <v>1</v>
      </c>
      <c r="BH45" s="35">
        <v>1.5</v>
      </c>
      <c r="BM45" s="45"/>
      <c r="BN45" s="91"/>
      <c r="BO45" s="91"/>
      <c r="BP45" s="91"/>
      <c r="BQ45" s="45"/>
      <c r="BR45" s="1"/>
      <c r="BS45" s="1"/>
      <c r="BT45" s="1"/>
      <c r="BU45" s="1"/>
    </row>
    <row r="46" spans="1:73" x14ac:dyDescent="0.25">
      <c r="Q46" s="28"/>
      <c r="R46" s="29"/>
      <c r="S46" s="30"/>
      <c r="T46" s="31"/>
      <c r="U46" s="28"/>
      <c r="V46" s="29"/>
      <c r="W46" s="30"/>
      <c r="X46" s="32"/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O46" s="28"/>
      <c r="AP46" s="29"/>
      <c r="AQ46" s="30"/>
      <c r="AS46" s="28"/>
      <c r="AT46" s="29"/>
      <c r="AU46" s="30"/>
      <c r="AW46" s="33">
        <v>1</v>
      </c>
      <c r="AX46" s="34"/>
      <c r="AY46" s="34"/>
      <c r="AZ46" s="35">
        <v>3</v>
      </c>
      <c r="BA46" s="33"/>
      <c r="BB46" s="34"/>
      <c r="BC46" s="34"/>
      <c r="BM46" s="45"/>
      <c r="BN46" s="91"/>
      <c r="BO46" s="91"/>
      <c r="BP46" s="91"/>
      <c r="BQ46" s="45"/>
      <c r="BR46" s="1"/>
      <c r="BS46" s="1"/>
      <c r="BT46" s="1"/>
      <c r="BU46" s="1"/>
    </row>
    <row r="47" spans="1:73" x14ac:dyDescent="0.25">
      <c r="A47" s="28"/>
      <c r="B47" s="29"/>
      <c r="C47" s="30"/>
      <c r="E47" s="28"/>
      <c r="F47" s="29"/>
      <c r="G47" s="30"/>
      <c r="I47" s="28"/>
      <c r="J47" s="29"/>
      <c r="K47" s="30"/>
      <c r="M47" s="28"/>
      <c r="N47" s="29"/>
      <c r="O47" s="30"/>
      <c r="Q47" s="28">
        <v>1</v>
      </c>
      <c r="R47" s="29"/>
      <c r="S47" s="30"/>
      <c r="T47" s="31">
        <v>3</v>
      </c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/>
      <c r="AI47" s="30"/>
      <c r="AK47" s="28"/>
      <c r="AL47" s="29"/>
      <c r="AM47" s="30"/>
      <c r="AO47" s="28"/>
      <c r="AP47" s="29"/>
      <c r="AQ47" s="30"/>
      <c r="AS47" s="28"/>
      <c r="AT47" s="29"/>
      <c r="AU47" s="30"/>
      <c r="AW47" s="33"/>
      <c r="AX47" s="34"/>
      <c r="AY47" s="34"/>
      <c r="BA47" s="33"/>
      <c r="BB47" s="34"/>
      <c r="BC47" s="34"/>
      <c r="BM47" s="45"/>
      <c r="BN47" s="91"/>
      <c r="BO47" s="91"/>
      <c r="BP47" s="91"/>
      <c r="BQ47" s="45"/>
      <c r="BR47" s="1"/>
      <c r="BS47" s="1"/>
      <c r="BT47" s="1"/>
      <c r="BU47" s="1"/>
    </row>
    <row r="48" spans="1:73" x14ac:dyDescent="0.25">
      <c r="A48" s="28"/>
      <c r="B48" s="29"/>
      <c r="C48" s="30"/>
      <c r="E48" s="28"/>
      <c r="F48" s="29"/>
      <c r="G48" s="30"/>
      <c r="I48" s="28"/>
      <c r="J48" s="29"/>
      <c r="K48" s="30"/>
      <c r="M48" s="28"/>
      <c r="N48" s="29"/>
      <c r="O48" s="30"/>
      <c r="Q48" s="28"/>
      <c r="R48" s="29"/>
      <c r="S48" s="30"/>
      <c r="T48" s="31"/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>
        <v>1</v>
      </c>
      <c r="AJ48" s="2">
        <v>1.5</v>
      </c>
      <c r="AK48" s="28"/>
      <c r="AL48" s="29"/>
      <c r="AM48" s="30"/>
      <c r="AO48" s="28"/>
      <c r="AP48" s="29"/>
      <c r="AQ48" s="30">
        <v>1</v>
      </c>
      <c r="AR48" s="2">
        <v>1.5</v>
      </c>
      <c r="AS48" s="28"/>
      <c r="AT48" s="29"/>
      <c r="AU48" s="30"/>
      <c r="AW48" s="33"/>
      <c r="AX48" s="34"/>
      <c r="AY48" s="34"/>
      <c r="BA48" s="33"/>
      <c r="BB48" s="34"/>
      <c r="BC48" s="34"/>
      <c r="BM48" s="45"/>
      <c r="BN48" s="91"/>
      <c r="BO48" s="91"/>
      <c r="BP48" s="91"/>
      <c r="BQ48" s="45"/>
      <c r="BR48" s="1"/>
      <c r="BS48" s="1"/>
      <c r="BT48" s="1"/>
      <c r="BU48" s="1"/>
    </row>
    <row r="49" spans="1:73" x14ac:dyDescent="0.25"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/>
      <c r="AS49" s="28"/>
      <c r="AT49" s="29"/>
      <c r="AU49" s="30"/>
      <c r="AW49" s="33"/>
      <c r="AX49" s="34">
        <v>1</v>
      </c>
      <c r="AY49" s="34"/>
      <c r="AZ49" s="35">
        <v>2</v>
      </c>
      <c r="BA49" s="33"/>
      <c r="BB49" s="34"/>
      <c r="BC49" s="34"/>
      <c r="BM49" s="45"/>
      <c r="BN49" s="91"/>
      <c r="BO49" s="91"/>
      <c r="BP49" s="91"/>
      <c r="BQ49" s="45"/>
      <c r="BR49" s="1"/>
      <c r="BS49" s="1"/>
      <c r="BT49" s="1"/>
      <c r="BU49" s="1"/>
    </row>
    <row r="50" spans="1:73" x14ac:dyDescent="0.25">
      <c r="A50" s="28"/>
      <c r="B50" s="29"/>
      <c r="C50" s="30"/>
      <c r="E50" s="28"/>
      <c r="F50" s="29"/>
      <c r="G50" s="30"/>
      <c r="I50" s="28"/>
      <c r="J50" s="29"/>
      <c r="K50" s="30"/>
      <c r="M50" s="28"/>
      <c r="N50" s="29"/>
      <c r="O50" s="30"/>
      <c r="Q50" s="28"/>
      <c r="R50" s="29"/>
      <c r="S50" s="30"/>
      <c r="T50" s="31"/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/>
      <c r="AP50" s="29"/>
      <c r="AQ50" s="30">
        <v>1</v>
      </c>
      <c r="AR50" s="2">
        <v>1.5</v>
      </c>
      <c r="AT50" s="29"/>
      <c r="AU50" s="30"/>
      <c r="AW50" s="33"/>
      <c r="AX50" s="34"/>
      <c r="AY50" s="34"/>
      <c r="BA50" s="33"/>
      <c r="BB50" s="34"/>
      <c r="BC50" s="34"/>
      <c r="BM50" s="45"/>
      <c r="BN50" s="91"/>
      <c r="BO50" s="91"/>
      <c r="BP50" s="91"/>
      <c r="BQ50" s="45"/>
      <c r="BR50" s="1"/>
      <c r="BS50" s="1"/>
      <c r="BT50" s="1"/>
      <c r="BU50" s="1"/>
    </row>
    <row r="51" spans="1:73" x14ac:dyDescent="0.25">
      <c r="A51" s="28"/>
      <c r="B51" s="29"/>
      <c r="C51" s="30"/>
      <c r="E51" s="28"/>
      <c r="F51" s="29"/>
      <c r="G51" s="30"/>
      <c r="I51" s="28"/>
      <c r="J51" s="29"/>
      <c r="K51" s="30"/>
      <c r="M51" s="28"/>
      <c r="N51" s="29"/>
      <c r="O51" s="30"/>
      <c r="Q51" s="28"/>
      <c r="R51" s="29"/>
      <c r="S51" s="30"/>
      <c r="T51" s="31"/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>
        <v>1</v>
      </c>
      <c r="AR51" s="2">
        <v>1.5</v>
      </c>
      <c r="AT51" s="29"/>
      <c r="AU51" s="30"/>
      <c r="AW51" s="33"/>
      <c r="AX51" s="34"/>
      <c r="AY51" s="34"/>
      <c r="BA51" s="33"/>
      <c r="BB51" s="34"/>
      <c r="BC51" s="34"/>
      <c r="BM51" s="45"/>
      <c r="BN51" s="91"/>
      <c r="BO51" s="91"/>
      <c r="BP51" s="91"/>
      <c r="BQ51" s="45"/>
      <c r="BR51" s="1"/>
      <c r="BS51" s="1"/>
      <c r="BT51" s="1"/>
      <c r="BU51" s="1"/>
    </row>
    <row r="52" spans="1:73" x14ac:dyDescent="0.25">
      <c r="A52" s="28"/>
      <c r="B52" s="29"/>
      <c r="C52" s="30"/>
      <c r="E52" s="28"/>
      <c r="F52" s="29"/>
      <c r="G52" s="30"/>
      <c r="I52" s="28"/>
      <c r="J52" s="29"/>
      <c r="K52" s="30"/>
      <c r="M52" s="28"/>
      <c r="N52" s="29"/>
      <c r="O52" s="30"/>
      <c r="Q52" s="28"/>
      <c r="R52" s="29"/>
      <c r="S52" s="30"/>
      <c r="T52" s="31"/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O52" s="28"/>
      <c r="AP52" s="29"/>
      <c r="AQ52" s="30">
        <v>1</v>
      </c>
      <c r="AR52" s="2">
        <v>1.5</v>
      </c>
      <c r="AT52" s="29"/>
      <c r="AU52" s="30"/>
      <c r="AW52" s="33"/>
      <c r="AX52" s="34"/>
      <c r="AY52" s="34"/>
      <c r="BA52" s="33"/>
      <c r="BB52" s="34"/>
      <c r="BC52" s="34"/>
      <c r="BM52" s="45"/>
      <c r="BN52" s="91"/>
      <c r="BO52" s="91"/>
      <c r="BP52" s="91"/>
      <c r="BQ52" s="45"/>
      <c r="BR52" s="1"/>
      <c r="BS52" s="1"/>
      <c r="BT52" s="1"/>
      <c r="BU52" s="1"/>
    </row>
    <row r="53" spans="1:73" x14ac:dyDescent="0.25">
      <c r="A53" s="28"/>
      <c r="B53" s="29"/>
      <c r="C53" s="30">
        <v>1</v>
      </c>
      <c r="D53">
        <v>1.5</v>
      </c>
      <c r="E53" s="28"/>
      <c r="F53" s="29"/>
      <c r="G53" s="30"/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/>
      <c r="AW53" s="33"/>
      <c r="AX53" s="34"/>
      <c r="AY53" s="34"/>
      <c r="BA53" s="33"/>
      <c r="BB53" s="34"/>
      <c r="BC53" s="34"/>
      <c r="BM53" s="45"/>
      <c r="BN53" s="91"/>
      <c r="BO53" s="91"/>
      <c r="BP53" s="91"/>
      <c r="BQ53" s="45"/>
      <c r="BR53" s="1"/>
      <c r="BS53" s="1"/>
      <c r="BT53" s="1"/>
      <c r="BU53" s="1"/>
    </row>
    <row r="54" spans="1:73" x14ac:dyDescent="0.25">
      <c r="A54" s="28"/>
      <c r="B54" s="29"/>
      <c r="C54" s="30">
        <v>1</v>
      </c>
      <c r="D54">
        <v>1.5</v>
      </c>
      <c r="E54" s="28"/>
      <c r="F54" s="29"/>
      <c r="G54" s="30"/>
      <c r="I54" s="28"/>
      <c r="J54" s="29"/>
      <c r="K54" s="30"/>
      <c r="M54" s="28"/>
      <c r="N54" s="29"/>
      <c r="O54" s="30"/>
      <c r="Q54" s="28"/>
      <c r="R54" s="29"/>
      <c r="S54" s="30"/>
      <c r="T54" s="31"/>
      <c r="U54" s="28"/>
      <c r="V54" s="29"/>
      <c r="W54" s="30"/>
      <c r="X54" s="32"/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/>
      <c r="AP54" s="29"/>
      <c r="AQ54" s="30"/>
      <c r="AT54" s="29"/>
      <c r="AU54" s="30"/>
      <c r="AW54" s="33"/>
      <c r="AX54" s="34"/>
      <c r="AY54" s="34"/>
      <c r="BA54" s="33"/>
      <c r="BB54" s="34"/>
      <c r="BC54" s="34"/>
      <c r="BM54" s="45"/>
      <c r="BN54" s="91"/>
      <c r="BO54" s="91"/>
      <c r="BP54" s="91"/>
      <c r="BQ54" s="45"/>
      <c r="BR54" s="1"/>
      <c r="BS54" s="1"/>
      <c r="BT54" s="1"/>
      <c r="BU54" s="1"/>
    </row>
    <row r="55" spans="1:73" x14ac:dyDescent="0.25">
      <c r="A55" s="28"/>
      <c r="B55" s="29"/>
      <c r="C55" s="30">
        <v>1</v>
      </c>
      <c r="D55">
        <v>1.5</v>
      </c>
      <c r="E55" s="28"/>
      <c r="F55" s="29"/>
      <c r="G55" s="30"/>
      <c r="I55" s="28"/>
      <c r="J55" s="29"/>
      <c r="K55" s="30"/>
      <c r="M55" s="28"/>
      <c r="N55" s="29"/>
      <c r="O55" s="30"/>
      <c r="Q55" s="28"/>
      <c r="R55" s="29"/>
      <c r="S55" s="30"/>
      <c r="T55" s="31"/>
      <c r="U55" s="28"/>
      <c r="V55" s="29"/>
      <c r="W55" s="30"/>
      <c r="X55" s="32"/>
      <c r="Y55" s="28"/>
      <c r="Z55" s="29"/>
      <c r="AA55" s="30"/>
      <c r="AB55" s="31"/>
      <c r="AC55" s="28"/>
      <c r="AD55" s="29"/>
      <c r="AE55" s="30"/>
      <c r="AF55" s="32"/>
      <c r="AG55" s="28"/>
      <c r="AH55" s="29"/>
      <c r="AI55" s="30"/>
      <c r="AK55" s="28"/>
      <c r="AL55" s="29"/>
      <c r="AM55" s="30"/>
      <c r="AO55" s="28"/>
      <c r="AP55" s="29"/>
      <c r="AQ55" s="30"/>
      <c r="AS55" s="28"/>
      <c r="AT55" s="29"/>
      <c r="AU55" s="30"/>
      <c r="AW55" s="33"/>
      <c r="AX55" s="34"/>
      <c r="AY55" s="34"/>
      <c r="BA55" s="33"/>
      <c r="BB55" s="34"/>
      <c r="BC55" s="34"/>
      <c r="BM55" s="45"/>
      <c r="BN55" s="91"/>
      <c r="BO55" s="91"/>
      <c r="BP55" s="91"/>
      <c r="BQ55" s="45"/>
      <c r="BR55" s="1"/>
      <c r="BS55" s="1"/>
      <c r="BT55" s="1"/>
      <c r="BU55" s="1"/>
    </row>
    <row r="56" spans="1:73" x14ac:dyDescent="0.25">
      <c r="Q56" s="28"/>
      <c r="R56" s="29"/>
      <c r="S56" s="30"/>
      <c r="T56" s="31"/>
      <c r="U56" s="28"/>
      <c r="V56" s="29"/>
      <c r="W56" s="30"/>
      <c r="X56" s="32"/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/>
      <c r="AO56" s="28"/>
      <c r="AP56" s="29"/>
      <c r="AQ56" s="30"/>
      <c r="AS56" s="28"/>
      <c r="AT56" s="29"/>
      <c r="AU56" s="30"/>
      <c r="AW56" s="33"/>
      <c r="AX56" s="34"/>
      <c r="AY56" s="34"/>
      <c r="BA56" s="33"/>
      <c r="BB56" s="34"/>
      <c r="BC56" s="34"/>
      <c r="BF56" s="34">
        <v>1</v>
      </c>
      <c r="BH56" s="35">
        <v>1</v>
      </c>
      <c r="BM56" s="45"/>
      <c r="BN56" s="91"/>
      <c r="BO56" s="91"/>
      <c r="BP56" s="91"/>
      <c r="BQ56" s="45"/>
      <c r="BR56" s="1"/>
      <c r="BS56" s="1"/>
      <c r="BT56" s="1"/>
      <c r="BU56" s="1"/>
    </row>
    <row r="57" spans="1:73" x14ac:dyDescent="0.25"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/>
      <c r="AP57" s="29"/>
      <c r="AQ57" s="30"/>
      <c r="AS57" s="28"/>
      <c r="AT57" s="29"/>
      <c r="AU57" s="30"/>
      <c r="AW57" s="33"/>
      <c r="AX57" s="34"/>
      <c r="AY57" s="34"/>
      <c r="BA57" s="33"/>
      <c r="BB57" s="34"/>
      <c r="BC57" s="34"/>
      <c r="BG57" s="34">
        <v>1</v>
      </c>
      <c r="BH57" s="35">
        <v>0.5</v>
      </c>
      <c r="BM57" s="45"/>
      <c r="BN57" s="91"/>
      <c r="BO57" s="91"/>
      <c r="BP57" s="91"/>
      <c r="BQ57" s="45"/>
      <c r="BR57" s="1"/>
      <c r="BS57" s="1"/>
      <c r="BT57" s="1"/>
      <c r="BU57" s="1"/>
    </row>
    <row r="58" spans="1:73" x14ac:dyDescent="0.25">
      <c r="Q58" s="28"/>
      <c r="R58" s="29"/>
      <c r="S58" s="30"/>
      <c r="T58" s="31"/>
      <c r="U58" s="28"/>
      <c r="V58" s="29"/>
      <c r="W58" s="30"/>
      <c r="X58" s="32"/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M58" s="45"/>
      <c r="BN58" s="91"/>
      <c r="BO58" s="91"/>
      <c r="BP58" s="91"/>
      <c r="BQ58" s="45"/>
      <c r="BR58" s="1"/>
      <c r="BS58" s="1"/>
      <c r="BT58" s="1"/>
      <c r="BU58" s="1"/>
    </row>
    <row r="59" spans="1:73" x14ac:dyDescent="0.25">
      <c r="Q59" s="28"/>
      <c r="R59" s="29"/>
      <c r="S59" s="30"/>
      <c r="T59" s="31"/>
      <c r="U59" s="28"/>
      <c r="V59" s="29"/>
      <c r="W59" s="30"/>
      <c r="X59" s="32"/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28"/>
      <c r="AT59" s="29"/>
      <c r="AU59" s="30"/>
      <c r="AW59" s="33"/>
      <c r="AX59" s="34"/>
      <c r="AY59" s="34"/>
      <c r="BA59" s="33"/>
      <c r="BB59" s="34"/>
      <c r="BC59" s="34"/>
      <c r="BM59" s="45"/>
      <c r="BN59" s="91"/>
      <c r="BO59" s="91"/>
      <c r="BP59" s="91"/>
      <c r="BQ59" s="45"/>
      <c r="BR59" s="1"/>
      <c r="BS59" s="1"/>
      <c r="BT59" s="1"/>
      <c r="BU59" s="1"/>
    </row>
    <row r="60" spans="1:73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/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  <c r="BM60" s="45"/>
      <c r="BN60" s="91"/>
      <c r="BO60" s="91"/>
      <c r="BP60" s="91"/>
      <c r="BQ60" s="1"/>
      <c r="BR60" s="1"/>
      <c r="BS60" s="1"/>
      <c r="BT60" s="1"/>
      <c r="BU60" s="1"/>
    </row>
    <row r="61" spans="1:73" x14ac:dyDescent="0.25">
      <c r="Q61" s="28"/>
      <c r="R61" s="29"/>
      <c r="S61" s="30"/>
      <c r="T61" s="31"/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/>
      <c r="AP61" s="29"/>
      <c r="AQ61" s="30"/>
      <c r="AS61" s="28"/>
      <c r="AT61" s="29"/>
      <c r="AU61" s="30"/>
      <c r="AW61" s="33"/>
      <c r="AX61" s="34"/>
      <c r="AY61" s="34"/>
      <c r="BA61" s="33"/>
      <c r="BB61" s="34"/>
      <c r="BC61" s="34"/>
      <c r="BM61" s="45"/>
      <c r="BN61" s="91"/>
      <c r="BO61" s="91"/>
      <c r="BP61" s="91"/>
      <c r="BQ61" s="1"/>
      <c r="BR61" s="1"/>
      <c r="BS61" s="1"/>
      <c r="BT61" s="1"/>
      <c r="BU61" s="1"/>
    </row>
    <row r="62" spans="1:73" x14ac:dyDescent="0.25">
      <c r="Q62" s="28"/>
      <c r="R62" s="29"/>
      <c r="S62" s="30"/>
      <c r="T62" s="31"/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/>
      <c r="BA62" s="33"/>
      <c r="BB62" s="34"/>
      <c r="BC62" s="34"/>
      <c r="BM62" s="45"/>
      <c r="BN62" s="91"/>
      <c r="BO62" s="91"/>
      <c r="BP62" s="91"/>
      <c r="BQ62" s="1"/>
      <c r="BR62" s="1"/>
      <c r="BS62" s="1"/>
      <c r="BT62" s="1"/>
      <c r="BU62" s="1"/>
    </row>
    <row r="63" spans="1:73" x14ac:dyDescent="0.25">
      <c r="Q63" s="28"/>
      <c r="R63" s="29"/>
      <c r="S63" s="30"/>
      <c r="T63" s="31"/>
      <c r="U63" s="28"/>
      <c r="V63" s="29"/>
      <c r="W63" s="30"/>
      <c r="X63" s="32"/>
      <c r="Y63" s="28"/>
      <c r="Z63" s="29"/>
      <c r="AA63" s="30"/>
      <c r="AB63" s="31"/>
      <c r="AC63" s="28"/>
      <c r="AD63" s="29"/>
      <c r="AE63" s="30"/>
      <c r="AF63" s="32"/>
      <c r="AG63" s="28"/>
      <c r="AH63" s="29"/>
      <c r="AI63" s="30"/>
      <c r="AK63" s="28"/>
      <c r="AL63" s="29"/>
      <c r="AM63" s="30"/>
      <c r="AO63" s="28"/>
      <c r="AP63" s="29"/>
      <c r="AQ63" s="30"/>
      <c r="AS63" s="28"/>
      <c r="AT63" s="29"/>
      <c r="AU63" s="30"/>
      <c r="AW63" s="33"/>
      <c r="AX63" s="34"/>
      <c r="AY63" s="34"/>
      <c r="BA63" s="33"/>
      <c r="BB63" s="34"/>
      <c r="BC63" s="34"/>
      <c r="BM63" s="45"/>
      <c r="BN63" s="91"/>
      <c r="BO63" s="91"/>
      <c r="BP63" s="91"/>
      <c r="BQ63" s="1"/>
      <c r="BR63" s="1"/>
      <c r="BS63" s="1"/>
      <c r="BT63" s="1"/>
      <c r="BU63" s="1"/>
    </row>
    <row r="64" spans="1:73" x14ac:dyDescent="0.25"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  <c r="BM64" s="45"/>
      <c r="BN64" s="91"/>
      <c r="BO64" s="91"/>
      <c r="BP64" s="91"/>
      <c r="BQ64" s="1"/>
      <c r="BR64" s="1"/>
      <c r="BS64" s="1"/>
      <c r="BT64" s="1"/>
      <c r="BU64" s="1"/>
    </row>
    <row r="65" spans="33:73" x14ac:dyDescent="0.25">
      <c r="AG65" s="28"/>
      <c r="AH65" s="29"/>
      <c r="AI65" s="30"/>
      <c r="AK65" s="28"/>
      <c r="AL65" s="29"/>
      <c r="AM65" s="30"/>
      <c r="AO65" s="28"/>
      <c r="AP65" s="29"/>
      <c r="AQ65" s="30"/>
      <c r="AS65" s="28"/>
      <c r="AT65" s="29"/>
      <c r="AU65" s="30"/>
      <c r="AW65" s="33"/>
      <c r="AX65" s="34"/>
      <c r="AY65" s="34"/>
      <c r="BA65" s="33"/>
      <c r="BB65" s="34"/>
      <c r="BC65" s="34"/>
      <c r="BM65" s="45"/>
      <c r="BN65" s="91"/>
      <c r="BO65" s="91"/>
      <c r="BP65" s="91"/>
      <c r="BQ65" s="1"/>
      <c r="BR65" s="1"/>
      <c r="BS65" s="1"/>
      <c r="BT65" s="1"/>
      <c r="BU65" s="1"/>
    </row>
    <row r="66" spans="33:73" x14ac:dyDescent="0.25">
      <c r="AG66" s="28"/>
      <c r="AH66" s="29"/>
      <c r="AI66" s="30"/>
      <c r="AK66" s="28"/>
      <c r="AL66" s="29"/>
      <c r="AM66" s="30"/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  <c r="BM66" s="45"/>
      <c r="BN66" s="91"/>
      <c r="BO66" s="91"/>
      <c r="BP66" s="91"/>
      <c r="BQ66" s="1"/>
      <c r="BR66" s="1"/>
      <c r="BS66" s="1"/>
      <c r="BT66" s="1"/>
      <c r="BU66" s="1"/>
    </row>
    <row r="67" spans="33:73" x14ac:dyDescent="0.25">
      <c r="AG67" s="28"/>
      <c r="AH67" s="29"/>
      <c r="AI67" s="30"/>
      <c r="AK67" s="28"/>
      <c r="AL67" s="29"/>
      <c r="AM67" s="30"/>
      <c r="AO67" s="28"/>
      <c r="AP67" s="29"/>
      <c r="AQ67" s="30"/>
      <c r="AS67" s="28"/>
      <c r="AT67" s="29"/>
      <c r="AU67" s="30"/>
      <c r="AW67" s="33"/>
      <c r="AX67" s="34"/>
      <c r="AY67" s="34"/>
      <c r="BA67" s="33"/>
      <c r="BB67" s="34"/>
      <c r="BC67" s="34"/>
      <c r="BM67" s="45"/>
      <c r="BN67" s="91"/>
      <c r="BO67" s="91"/>
      <c r="BP67" s="91"/>
      <c r="BQ67" s="1"/>
      <c r="BR67" s="1"/>
      <c r="BS67" s="1"/>
      <c r="BT67" s="1"/>
      <c r="BU67" s="1"/>
    </row>
    <row r="68" spans="33:73" x14ac:dyDescent="0.25">
      <c r="AG68" s="28"/>
      <c r="AH68" s="29"/>
      <c r="AI68" s="30"/>
      <c r="AK68" s="28"/>
      <c r="AL68" s="29"/>
      <c r="AM68" s="30"/>
      <c r="AQ68" s="30"/>
      <c r="AU68" s="30"/>
      <c r="AW68" s="33"/>
      <c r="AX68" s="34"/>
      <c r="AY68" s="34"/>
      <c r="BA68" s="33"/>
      <c r="BB68" s="34"/>
      <c r="BC68" s="34"/>
      <c r="BM68" s="45"/>
      <c r="BN68" s="91"/>
      <c r="BO68" s="91"/>
      <c r="BP68" s="91"/>
      <c r="BQ68" s="1"/>
      <c r="BR68" s="1"/>
      <c r="BS68" s="1"/>
      <c r="BT68" s="1"/>
      <c r="BU68" s="1"/>
    </row>
    <row r="69" spans="33:73" x14ac:dyDescent="0.25">
      <c r="AG69" s="28"/>
      <c r="AH69" s="29"/>
      <c r="AI69" s="30"/>
      <c r="AK69" s="28"/>
      <c r="AL69" s="29"/>
      <c r="AM69" s="30"/>
      <c r="AU69" s="30"/>
      <c r="AW69" s="33"/>
      <c r="AX69" s="34"/>
      <c r="AY69" s="34"/>
      <c r="BA69" s="33"/>
      <c r="BB69" s="34"/>
      <c r="BC69" s="34"/>
      <c r="BM69" s="45"/>
      <c r="BN69" s="91"/>
      <c r="BO69" s="91"/>
      <c r="BP69" s="91"/>
      <c r="BQ69" s="1"/>
      <c r="BR69" s="1"/>
      <c r="BS69" s="1"/>
      <c r="BT69" s="1"/>
      <c r="BU69" s="1"/>
    </row>
    <row r="70" spans="33:73" x14ac:dyDescent="0.25">
      <c r="AG70" s="28"/>
      <c r="AH70" s="29"/>
      <c r="AI70" s="30"/>
      <c r="AK70" s="28"/>
      <c r="AL70" s="29"/>
      <c r="AM70" s="30"/>
      <c r="AO70" s="28"/>
      <c r="AP70" s="29"/>
      <c r="AQ70" s="30"/>
      <c r="AS70" s="28"/>
      <c r="AT70" s="29"/>
      <c r="AU70" s="30"/>
      <c r="AW70" s="33"/>
      <c r="AX70" s="34"/>
      <c r="AY70" s="34"/>
      <c r="BA70" s="33"/>
      <c r="BB70" s="34"/>
      <c r="BC70" s="34"/>
    </row>
    <row r="71" spans="33:73" x14ac:dyDescent="0.25">
      <c r="AG71" s="28"/>
      <c r="AH71" s="29"/>
      <c r="AI71" s="30"/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</row>
    <row r="72" spans="33:73" x14ac:dyDescent="0.25">
      <c r="AG72" s="28"/>
      <c r="AH72" s="29"/>
      <c r="AI72" s="30"/>
      <c r="AK72" s="28"/>
      <c r="AL72" s="29"/>
      <c r="AM72" s="30"/>
      <c r="AO72" s="28"/>
      <c r="AP72" s="29"/>
      <c r="AQ72" s="30"/>
      <c r="AS72" s="28"/>
      <c r="AT72" s="29"/>
      <c r="AU72" s="30"/>
      <c r="AW72" s="33"/>
      <c r="AX72" s="34"/>
      <c r="AY72" s="34"/>
      <c r="BA72" s="33"/>
      <c r="BB72" s="34"/>
      <c r="BC72" s="34"/>
    </row>
    <row r="73" spans="33:73" x14ac:dyDescent="0.25"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</row>
    <row r="74" spans="33:73" x14ac:dyDescent="0.25"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</row>
    <row r="75" spans="33:73" x14ac:dyDescent="0.25">
      <c r="AG75" s="28"/>
      <c r="AH75" s="29"/>
      <c r="AI75" s="30"/>
      <c r="AK75" s="28"/>
      <c r="AL75" s="29"/>
      <c r="AM75" s="30"/>
      <c r="AO75" s="28"/>
      <c r="AP75" s="29"/>
      <c r="AQ75" s="30"/>
      <c r="AS75" s="28"/>
      <c r="AT75" s="29"/>
      <c r="AU75" s="30"/>
      <c r="AW75" s="33"/>
      <c r="AX75" s="34"/>
      <c r="AY75" s="34"/>
      <c r="BA75" s="33"/>
      <c r="BB75" s="34"/>
      <c r="BC75" s="34"/>
    </row>
    <row r="76" spans="33:73" x14ac:dyDescent="0.25"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/>
    </row>
    <row r="77" spans="33:73" x14ac:dyDescent="0.25">
      <c r="AG77" s="28"/>
      <c r="AH77" s="29"/>
      <c r="AI77" s="30"/>
      <c r="AK77" s="28"/>
      <c r="AL77" s="29"/>
      <c r="AM77" s="30"/>
      <c r="AO77" s="28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</row>
    <row r="78" spans="33:73" x14ac:dyDescent="0.25">
      <c r="AO78" s="28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</row>
    <row r="79" spans="33:73" x14ac:dyDescent="0.25">
      <c r="AO79" s="28"/>
      <c r="AP79" s="29"/>
      <c r="AQ79" s="30"/>
      <c r="AS79" s="28"/>
      <c r="AT79" s="29"/>
      <c r="AU79" s="30"/>
      <c r="AW79" s="33"/>
      <c r="AX79" s="34"/>
      <c r="AY79" s="34"/>
      <c r="BA79" s="33"/>
      <c r="BB79" s="34"/>
      <c r="BC79" s="34"/>
    </row>
    <row r="80" spans="33:73" x14ac:dyDescent="0.25"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</row>
    <row r="81" spans="41:55" x14ac:dyDescent="0.25"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</row>
    <row r="82" spans="41:55" x14ac:dyDescent="0.25">
      <c r="AT82" s="29"/>
      <c r="AU82" s="30"/>
      <c r="AW82" s="33"/>
      <c r="AX82" s="34"/>
      <c r="AY82" s="34"/>
      <c r="BA82" s="33"/>
      <c r="BB82" s="34"/>
      <c r="BC82" s="34"/>
    </row>
    <row r="83" spans="41:55" x14ac:dyDescent="0.25"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</row>
    <row r="84" spans="41:55" x14ac:dyDescent="0.25">
      <c r="AO84" s="28"/>
      <c r="AP84" s="29"/>
      <c r="AQ84" s="30"/>
      <c r="AS84" s="28"/>
      <c r="AT84" s="29"/>
      <c r="AU84" s="30"/>
      <c r="AW84" s="33"/>
      <c r="AX84" s="34"/>
      <c r="AY84" s="34"/>
      <c r="BA84" s="33"/>
      <c r="BB84" s="34"/>
      <c r="BC84" s="34"/>
    </row>
    <row r="85" spans="41:55" x14ac:dyDescent="0.25">
      <c r="AU85" s="30"/>
      <c r="AW85" s="33"/>
      <c r="AX85" s="34"/>
      <c r="AY85" s="34"/>
      <c r="BA85" s="33"/>
      <c r="BB85" s="34"/>
      <c r="BC85" s="34"/>
    </row>
    <row r="86" spans="41:55" x14ac:dyDescent="0.25">
      <c r="AU86" s="30"/>
      <c r="AW86" s="33"/>
      <c r="AX86" s="34"/>
      <c r="AY86" s="34"/>
      <c r="BA86" s="33"/>
      <c r="BB86" s="34"/>
      <c r="BC86" s="34"/>
    </row>
    <row r="87" spans="41:55" x14ac:dyDescent="0.25">
      <c r="AU87" s="30"/>
      <c r="AW87" s="33"/>
      <c r="AX87" s="34"/>
      <c r="AY87" s="34"/>
      <c r="BA87" s="33"/>
      <c r="BB87" s="34"/>
      <c r="BC87" s="34"/>
    </row>
    <row r="88" spans="41:55" x14ac:dyDescent="0.25">
      <c r="AU88" s="30"/>
      <c r="AW88" s="33"/>
      <c r="AX88" s="34"/>
      <c r="AY88" s="34"/>
      <c r="BA88" s="33"/>
      <c r="BB88" s="34"/>
      <c r="BC88" s="34"/>
    </row>
    <row r="89" spans="41:55" x14ac:dyDescent="0.25">
      <c r="AU89" s="30"/>
      <c r="AW89" s="33"/>
      <c r="AX89" s="34"/>
      <c r="AY89" s="34"/>
      <c r="BA89" s="33"/>
      <c r="BB89" s="34"/>
      <c r="BC89" s="34"/>
    </row>
    <row r="90" spans="41:55" x14ac:dyDescent="0.25">
      <c r="AU90" s="30"/>
      <c r="AW90" s="33"/>
      <c r="AX90" s="34"/>
      <c r="AY90" s="34"/>
      <c r="BA90" s="33"/>
      <c r="BB90" s="34"/>
      <c r="BC90" s="34"/>
    </row>
    <row r="91" spans="41:55" x14ac:dyDescent="0.25">
      <c r="AO91" s="28"/>
      <c r="AP91" s="29"/>
      <c r="AQ91" s="30"/>
      <c r="AS91" s="28"/>
      <c r="AT91" s="29"/>
      <c r="AU91" s="30"/>
      <c r="AW91" s="33"/>
      <c r="AX91" s="34"/>
      <c r="AY91" s="34"/>
      <c r="BA91" s="33"/>
      <c r="BB91" s="34"/>
      <c r="BC91" s="34"/>
    </row>
    <row r="92" spans="41:55" x14ac:dyDescent="0.25">
      <c r="AO92" s="28"/>
      <c r="AP92" s="29"/>
      <c r="AQ92" s="30"/>
      <c r="AS92" s="28"/>
      <c r="AT92" s="29"/>
      <c r="AU92" s="30"/>
      <c r="AW92" s="33"/>
      <c r="AX92" s="34"/>
      <c r="AY92" s="34"/>
      <c r="BA92" s="33"/>
      <c r="BB92" s="34"/>
      <c r="BC92" s="34"/>
    </row>
    <row r="93" spans="41:55" x14ac:dyDescent="0.25">
      <c r="AO93" s="28"/>
      <c r="AP93" s="29"/>
      <c r="AQ93" s="30"/>
      <c r="AS93" s="28"/>
      <c r="AT93" s="29"/>
      <c r="AU93" s="30"/>
      <c r="AW93" s="33"/>
      <c r="AX93" s="34"/>
      <c r="AY93" s="34"/>
      <c r="BA93" s="33"/>
      <c r="BB93" s="34"/>
      <c r="BC93" s="34"/>
    </row>
    <row r="94" spans="41:55" x14ac:dyDescent="0.25">
      <c r="AT94" s="29"/>
      <c r="AU94" s="30"/>
      <c r="AW94" s="33"/>
      <c r="AX94" s="34"/>
      <c r="AY94" s="34"/>
      <c r="BA94" s="33"/>
      <c r="BB94" s="34"/>
      <c r="BC94" s="34"/>
    </row>
    <row r="95" spans="41:55" x14ac:dyDescent="0.25">
      <c r="AO95" s="28"/>
      <c r="AP95" s="29"/>
      <c r="AQ95" s="30"/>
      <c r="AS95" s="28"/>
      <c r="AT95" s="29"/>
      <c r="AU95" s="30"/>
      <c r="AW95" s="33"/>
      <c r="AX95" s="34"/>
      <c r="AY95" s="34"/>
      <c r="BA95" s="33"/>
      <c r="BB95" s="34"/>
      <c r="BC95" s="34"/>
    </row>
    <row r="96" spans="41:55" x14ac:dyDescent="0.25">
      <c r="AU96" s="30"/>
      <c r="AW96" s="33"/>
      <c r="AX96" s="34"/>
      <c r="AY96" s="34"/>
      <c r="BA96" s="33"/>
      <c r="BB96" s="34"/>
      <c r="BC96" s="34"/>
    </row>
    <row r="97" spans="49:55" x14ac:dyDescent="0.25">
      <c r="AW97" s="33"/>
      <c r="AX97" s="34"/>
      <c r="AY97" s="34"/>
      <c r="BA97" s="33"/>
      <c r="BB97" s="34"/>
      <c r="BC97" s="34"/>
    </row>
    <row r="98" spans="49:55" x14ac:dyDescent="0.25">
      <c r="AW98" s="33"/>
      <c r="AX98" s="34"/>
      <c r="AY98" s="34"/>
      <c r="BA98" s="33"/>
      <c r="BB98" s="34"/>
      <c r="BC98" s="34"/>
    </row>
    <row r="99" spans="49:55" x14ac:dyDescent="0.25">
      <c r="AW99" s="33"/>
      <c r="AX99" s="34"/>
      <c r="AY99" s="34"/>
      <c r="BA99" s="33"/>
      <c r="BB99" s="34"/>
      <c r="BC99" s="34"/>
    </row>
    <row r="100" spans="49:55" x14ac:dyDescent="0.25">
      <c r="AW100" s="33"/>
      <c r="AX100" s="34"/>
      <c r="AY100" s="34"/>
      <c r="BA100" s="33"/>
      <c r="BB100" s="34"/>
      <c r="BC100" s="34"/>
    </row>
    <row r="101" spans="49:55" x14ac:dyDescent="0.25">
      <c r="AW101" s="33"/>
      <c r="AX101" s="34"/>
      <c r="AY101" s="34"/>
      <c r="BA101" s="33"/>
      <c r="BB101" s="34"/>
      <c r="BC101" s="34"/>
    </row>
    <row r="102" spans="49:55" x14ac:dyDescent="0.25">
      <c r="AW102" s="33"/>
      <c r="AX102" s="34"/>
      <c r="AY102" s="34"/>
      <c r="BA102" s="33"/>
      <c r="BB102" s="34"/>
      <c r="BC102" s="34"/>
    </row>
    <row r="103" spans="49:55" x14ac:dyDescent="0.25">
      <c r="AW103" s="33"/>
      <c r="AX103" s="34"/>
      <c r="AY103" s="34"/>
      <c r="BA103" s="33"/>
      <c r="BB103" s="34"/>
      <c r="BC103" s="34"/>
    </row>
    <row r="104" spans="49:55" x14ac:dyDescent="0.25">
      <c r="AW104" s="33"/>
      <c r="AX104" s="34"/>
      <c r="AY104" s="34"/>
      <c r="BA104" s="33"/>
      <c r="BB104" s="34"/>
      <c r="BC104" s="34"/>
    </row>
    <row r="105" spans="49:55" x14ac:dyDescent="0.25">
      <c r="AW105" s="33"/>
      <c r="AX105" s="34"/>
      <c r="AY105" s="34"/>
      <c r="BA105" s="33"/>
      <c r="BB105" s="34"/>
      <c r="BC105" s="34"/>
    </row>
    <row r="106" spans="49:55" x14ac:dyDescent="0.25">
      <c r="AW106" s="33"/>
      <c r="AX106" s="34"/>
      <c r="AY106" s="34"/>
      <c r="BA106" s="33"/>
      <c r="BB106" s="34"/>
      <c r="BC106" s="34"/>
    </row>
    <row r="107" spans="49:55" x14ac:dyDescent="0.25">
      <c r="AW107" s="33"/>
      <c r="AX107" s="34"/>
      <c r="AY107" s="34"/>
    </row>
    <row r="108" spans="49:55" x14ac:dyDescent="0.25">
      <c r="AW108" s="33"/>
      <c r="AX108" s="34"/>
      <c r="AY108" s="34"/>
    </row>
    <row r="109" spans="49:55" x14ac:dyDescent="0.25">
      <c r="AW109" s="33"/>
      <c r="AX109" s="34"/>
      <c r="AY109" s="34"/>
    </row>
    <row r="110" spans="49:55" x14ac:dyDescent="0.25">
      <c r="AW110" s="33"/>
      <c r="AX110" s="34"/>
      <c r="AY110" s="34"/>
    </row>
    <row r="111" spans="49:55" x14ac:dyDescent="0.25">
      <c r="AW111" s="33"/>
      <c r="AX111" s="34"/>
      <c r="AY111" s="34"/>
    </row>
    <row r="112" spans="49:55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1">
    <mergeCell ref="AW5:AZ5"/>
    <mergeCell ref="BE5:BH5"/>
    <mergeCell ref="BI5:BL5"/>
    <mergeCell ref="BQ5:BT5"/>
    <mergeCell ref="AG4:AM4"/>
    <mergeCell ref="AG5:AJ5"/>
    <mergeCell ref="AK5:AN5"/>
    <mergeCell ref="AO5:AR5"/>
    <mergeCell ref="AS5:AV5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seniorky abeceda</vt:lpstr>
      <vt:lpstr>seniorky overall</vt:lpstr>
      <vt:lpstr>seniorky tuly</vt:lpstr>
      <vt:lpstr>seniorky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2017-12-24T02:51:03Z</dcterms:created>
  <dcterms:modified xsi:type="dcterms:W3CDTF">2018-02-06T10:20:01Z</dcterms:modified>
</cp:coreProperties>
</file>